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440"/>
  </bookViews>
  <sheets>
    <sheet name="BegHunter" sheetId="1" r:id="rId1"/>
    <sheet name="PonyHunter" sheetId="2" r:id="rId2"/>
    <sheet name="BabyGreen" sheetId="3" r:id="rId3"/>
    <sheet name="PreGreen" sheetId="4" r:id="rId4"/>
    <sheet name="ShortLong" sheetId="5" r:id="rId5"/>
    <sheet name="ChildAdult" sheetId="7" r:id="rId6"/>
    <sheet name="ModChildAdult" sheetId="8" r:id="rId7"/>
    <sheet name="ChildHunter" sheetId="9" r:id="rId8"/>
    <sheet name="AdultHunter" sheetId="10" r:id="rId9"/>
    <sheet name="Modified" sheetId="11" r:id="rId10"/>
    <sheet name="Open" sheetId="12" r:id="rId11"/>
  </sheets>
  <calcPr calcId="145621"/>
</workbook>
</file>

<file path=xl/calcChain.xml><?xml version="1.0" encoding="utf-8"?>
<calcChain xmlns="http://schemas.openxmlformats.org/spreadsheetml/2006/main">
  <c r="H5" i="7" l="1"/>
  <c r="H3" i="5"/>
  <c r="H4" i="5"/>
  <c r="H6" i="5" l="1"/>
  <c r="H22" i="5"/>
  <c r="H16" i="5"/>
  <c r="H28" i="5"/>
  <c r="H27" i="5"/>
  <c r="H21" i="5"/>
  <c r="H5" i="5"/>
  <c r="H8" i="5"/>
  <c r="H7" i="5"/>
  <c r="H9" i="5"/>
  <c r="H12" i="5"/>
  <c r="H13" i="5"/>
  <c r="H14" i="5"/>
  <c r="H17" i="5"/>
  <c r="H18" i="5"/>
  <c r="H19" i="5"/>
  <c r="H20" i="5"/>
  <c r="H23" i="5"/>
  <c r="H26" i="5"/>
  <c r="H15" i="5"/>
  <c r="H10" i="5"/>
  <c r="H11" i="5"/>
  <c r="H24" i="5"/>
  <c r="H25" i="5"/>
  <c r="H3" i="1"/>
  <c r="H10" i="1"/>
  <c r="H4" i="1"/>
  <c r="H6" i="1"/>
  <c r="H7" i="1"/>
  <c r="H8" i="1"/>
  <c r="H9" i="1"/>
  <c r="H5" i="1"/>
  <c r="H11" i="1"/>
  <c r="H12" i="1"/>
  <c r="H13" i="1"/>
  <c r="H14" i="1"/>
  <c r="H15" i="1"/>
  <c r="H16" i="1"/>
  <c r="H17" i="1"/>
  <c r="H18" i="1"/>
  <c r="H19" i="1"/>
  <c r="H20" i="1"/>
  <c r="H4" i="2"/>
  <c r="H5" i="2"/>
  <c r="H6" i="2"/>
  <c r="H7" i="2"/>
  <c r="H8" i="2"/>
  <c r="H9" i="2"/>
  <c r="H3" i="2"/>
  <c r="H17" i="3"/>
  <c r="H3" i="3"/>
  <c r="H5" i="3"/>
  <c r="H6" i="3"/>
  <c r="H7" i="3"/>
  <c r="H8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4" i="3"/>
  <c r="H4" i="4"/>
  <c r="H5" i="4"/>
  <c r="H7" i="4"/>
  <c r="H8" i="4"/>
  <c r="H6" i="4"/>
  <c r="H9" i="4"/>
  <c r="H10" i="4"/>
  <c r="H11" i="4"/>
  <c r="H12" i="4"/>
  <c r="H13" i="4"/>
  <c r="H14" i="4"/>
  <c r="H15" i="4"/>
  <c r="H16" i="4"/>
  <c r="H3" i="4"/>
  <c r="H3" i="7"/>
  <c r="H25" i="7"/>
  <c r="H24" i="7"/>
  <c r="H10" i="7"/>
  <c r="H4" i="7"/>
  <c r="H6" i="7"/>
  <c r="H8" i="7"/>
  <c r="H9" i="7"/>
  <c r="H7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6" i="7"/>
  <c r="H27" i="7"/>
  <c r="H28" i="7"/>
  <c r="H4" i="8"/>
  <c r="H6" i="8"/>
  <c r="H7" i="8"/>
  <c r="H5" i="8"/>
  <c r="H8" i="8"/>
  <c r="H12" i="8"/>
  <c r="H13" i="8"/>
  <c r="H9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10" i="8"/>
  <c r="H11" i="8"/>
  <c r="H3" i="8"/>
  <c r="H3" i="9"/>
  <c r="H4" i="9"/>
  <c r="H5" i="9"/>
  <c r="H6" i="9"/>
  <c r="H7" i="9"/>
  <c r="H8" i="9"/>
  <c r="H10" i="9"/>
  <c r="H11" i="9"/>
  <c r="H12" i="9"/>
  <c r="H9" i="9"/>
  <c r="H4" i="10"/>
  <c r="H6" i="10"/>
  <c r="H7" i="10"/>
  <c r="H8" i="10"/>
  <c r="H5" i="10"/>
  <c r="H9" i="10"/>
  <c r="H10" i="10"/>
  <c r="H11" i="10"/>
  <c r="H12" i="10"/>
  <c r="H13" i="10"/>
  <c r="H3" i="10"/>
  <c r="H4" i="12"/>
  <c r="H5" i="12"/>
  <c r="H6" i="12"/>
  <c r="H7" i="12"/>
  <c r="H8" i="12"/>
  <c r="H9" i="12"/>
  <c r="H10" i="12"/>
  <c r="H12" i="12"/>
  <c r="H11" i="12"/>
  <c r="H3" i="12"/>
  <c r="H4" i="11"/>
  <c r="H6" i="11"/>
  <c r="H7" i="11"/>
  <c r="H8" i="11"/>
  <c r="H9" i="11"/>
  <c r="H5" i="11"/>
  <c r="H10" i="11"/>
  <c r="H11" i="11"/>
  <c r="H13" i="11"/>
  <c r="H14" i="11"/>
  <c r="H15" i="11"/>
  <c r="H16" i="11"/>
  <c r="H17" i="11"/>
  <c r="H18" i="11"/>
  <c r="H12" i="11"/>
  <c r="H3" i="11"/>
</calcChain>
</file>

<file path=xl/sharedStrings.xml><?xml version="1.0" encoding="utf-8"?>
<sst xmlns="http://schemas.openxmlformats.org/spreadsheetml/2006/main" count="290" uniqueCount="187">
  <si>
    <t>Beginner Equitation 2' Hunter</t>
  </si>
  <si>
    <t>Rider/Horse</t>
  </si>
  <si>
    <t>April SSITS</t>
  </si>
  <si>
    <t>May SSITS</t>
  </si>
  <si>
    <t>Westside</t>
  </si>
  <si>
    <t>Arbutus</t>
  </si>
  <si>
    <t>Benefit</t>
  </si>
  <si>
    <t>Finals</t>
  </si>
  <si>
    <t>Darcy Benham / Dragonfly</t>
  </si>
  <si>
    <t>Mia Maloughney / Diamond in the Rough</t>
  </si>
  <si>
    <t>Ivka Vujasic / Silver Lining</t>
  </si>
  <si>
    <t>Ciara Atkins / Ginja Ninja</t>
  </si>
  <si>
    <t>Mikaela Holst-Bazner / Zippy Review</t>
  </si>
  <si>
    <t>Natalie Hampton / Glitter</t>
  </si>
  <si>
    <t>Kaia Patterson / Tryne</t>
  </si>
  <si>
    <t>Kiara Jankowsia / Bailey</t>
  </si>
  <si>
    <t>Arleigh Alexander / Zoe</t>
  </si>
  <si>
    <t>Meaghan Phillip / Jay</t>
  </si>
  <si>
    <t>Christina Martinez / Magic</t>
  </si>
  <si>
    <t>Julia Baratto / Adrielle</t>
  </si>
  <si>
    <t>Emily Nelson / Lazarus</t>
  </si>
  <si>
    <t>Julia Rioux / Off Broadway</t>
  </si>
  <si>
    <t>Meaghan Phllip / Sempre Avanti</t>
  </si>
  <si>
    <t>Cardin Benham / Dragonfly</t>
  </si>
  <si>
    <t>Pony Hunter</t>
  </si>
  <si>
    <t>Bryn Harvey / Kestrel Fair's MayGirl</t>
  </si>
  <si>
    <t>Caitlin MacDonald / Hop Scotch</t>
  </si>
  <si>
    <t>Brynn Morgan / Lord of the Rings</t>
  </si>
  <si>
    <t>Georgia Fife / Ramblin Fever</t>
  </si>
  <si>
    <t>Georgia Fyfe / Blissful Thinking</t>
  </si>
  <si>
    <t>Natalie Popham / Spider</t>
  </si>
  <si>
    <t>Olivia Dyas / Silver Mist</t>
  </si>
  <si>
    <t>Baby Green Hunters</t>
  </si>
  <si>
    <t>Cheryl Keith / London Fever</t>
  </si>
  <si>
    <t>Kayla Parchem / Diamond Quest</t>
  </si>
  <si>
    <t>Georgia Hunt / Gorgeous</t>
  </si>
  <si>
    <t>Amy Reid / Ladybug</t>
  </si>
  <si>
    <t>Adrienne Olley / Imagine That</t>
  </si>
  <si>
    <t>Kirsten Neilsen / West Coast</t>
  </si>
  <si>
    <t>Teri Erickson / Maplebrook Treasure</t>
  </si>
  <si>
    <t>Jamie Allen / One Time</t>
  </si>
  <si>
    <t>Allison Lagan / Bella Balatora</t>
  </si>
  <si>
    <t>Tanya Hardy / Charlie Brown</t>
  </si>
  <si>
    <t>Tanya Hardy / Warner</t>
  </si>
  <si>
    <t>Rachel Wassman / Kalewa</t>
  </si>
  <si>
    <t>Theresa Duerden / Brillion</t>
  </si>
  <si>
    <t>Jen Pinkerton / Sir Royal</t>
  </si>
  <si>
    <t>Riki Davies / Cowboy X</t>
  </si>
  <si>
    <t>Kristina Pajak / Iconic</t>
  </si>
  <si>
    <t>Bayley Russell / Pathway to Yes</t>
  </si>
  <si>
    <t>Cara Eng / Finders Keepers</t>
  </si>
  <si>
    <t>Brittany Turner / It's Easy</t>
  </si>
  <si>
    <t>Tanya Hardy / Snickers</t>
  </si>
  <si>
    <t>Pam Shatzko / Poet</t>
  </si>
  <si>
    <t>Jen Pinkerton / Sir Galahad</t>
  </si>
  <si>
    <t>Pre-Green Hunters</t>
  </si>
  <si>
    <t>Meghan Rawlins / Auc'zintatious</t>
  </si>
  <si>
    <t>Kelley Schuter / Easy Does It</t>
  </si>
  <si>
    <t>Shauna Sundher / Quastro</t>
  </si>
  <si>
    <t>Brittany Turner / Diego</t>
  </si>
  <si>
    <t>Jolene Benham / Callabee</t>
  </si>
  <si>
    <t>Georgia Hunt / Luv Bug</t>
  </si>
  <si>
    <t>Cheryl Keith / Revello Z</t>
  </si>
  <si>
    <t>Marina Powell / Donnertanz</t>
  </si>
  <si>
    <t>Jenn Barnes / Oliver Money</t>
  </si>
  <si>
    <t>Casey Lafleur / Cashew</t>
  </si>
  <si>
    <t>Brittany Turner / Cashmere</t>
  </si>
  <si>
    <t>Tanya Hardy / Finn</t>
  </si>
  <si>
    <t>Roy Walker / Guinevere 11</t>
  </si>
  <si>
    <t>Roy Walker / Giaco's Tinkerbell</t>
  </si>
  <si>
    <t>Short Long Stirrup 2'3''</t>
  </si>
  <si>
    <t>Hannah Beatty / Champagne Bubbles</t>
  </si>
  <si>
    <t>Thea Klassen / Royal Hall</t>
  </si>
  <si>
    <t>Hayley Blythe / Diesel</t>
  </si>
  <si>
    <t>Kenzie Eichler / Story Time</t>
  </si>
  <si>
    <t>Olivia Eichler / Silver Mist</t>
  </si>
  <si>
    <t>Madi Porter / Espoir</t>
  </si>
  <si>
    <t>Madi Hagel / Nalla</t>
  </si>
  <si>
    <t>Bridgett Madigan / Son of the Sea</t>
  </si>
  <si>
    <t>Holly Burton / Focus</t>
  </si>
  <si>
    <t>Klara Linter / Zippy Review</t>
  </si>
  <si>
    <t>Katie MacKenzie / Pippa</t>
  </si>
  <si>
    <t>Michaela Penell / Baileys</t>
  </si>
  <si>
    <t>Savannah Sedgeman / Nike</t>
  </si>
  <si>
    <t>Karen Rogers / Coast to Coast</t>
  </si>
  <si>
    <t>Luisha Barrass / Caleigh</t>
  </si>
  <si>
    <t>Jasmine Greenhorn / Ever After</t>
  </si>
  <si>
    <t>Jayda Harrison / Be Pretty Please</t>
  </si>
  <si>
    <t>Nathan Ham / Debutante</t>
  </si>
  <si>
    <t>Cameron Ryan / Aspen PR</t>
  </si>
  <si>
    <t>Andy Minier / London Fever</t>
  </si>
  <si>
    <t>Breanna Wikkerink / Sea to Sky</t>
  </si>
  <si>
    <t>Rachel Smith / Someday Came</t>
  </si>
  <si>
    <t>Annika Ricks / Rudimentary</t>
  </si>
  <si>
    <t>Child Adult Hunter 2'6''</t>
  </si>
  <si>
    <t>Hannah Duce / Oscar</t>
  </si>
  <si>
    <t>Lynn Steiner / Domino</t>
  </si>
  <si>
    <t>Olivia Kelly / Arlequine</t>
  </si>
  <si>
    <t>Logan Bissenden / Dayton</t>
  </si>
  <si>
    <t>Rachel Wilde / Slevin</t>
  </si>
  <si>
    <t>Michelle Wang / Maddie</t>
  </si>
  <si>
    <t>Erin Baldry / Vivaldi</t>
  </si>
  <si>
    <t>Gracie Walls / Sugar &amp; Spice</t>
  </si>
  <si>
    <t>Katie Cheltle / Riptide</t>
  </si>
  <si>
    <t>Hanah Anderson / Forest</t>
  </si>
  <si>
    <t>Maddie Gregory / Incentive</t>
  </si>
  <si>
    <t>Jasmine Tomlinson / Show &amp; tell</t>
  </si>
  <si>
    <t>Modified Child/Adult Hunter 2'9''</t>
  </si>
  <si>
    <t>Lana Ciarnello / Diego</t>
  </si>
  <si>
    <t>Kate Wells / Enigma</t>
  </si>
  <si>
    <t>Katie Baker / After Eight</t>
  </si>
  <si>
    <t>Karlee Bissenden / Lerado</t>
  </si>
  <si>
    <t>Madeline Lemke / Touch of Class</t>
  </si>
  <si>
    <t>Mary Jane Warshawski / Mona W</t>
  </si>
  <si>
    <t>Kelly Schuter / Easy Does It</t>
  </si>
  <si>
    <t>Andrea Brenner / Maplebrook Treasure</t>
  </si>
  <si>
    <t>Kristen Neilsen / Westcoast</t>
  </si>
  <si>
    <t>Erica Harris / Top Shelf</t>
  </si>
  <si>
    <t>Holley Russell / Bon Dance</t>
  </si>
  <si>
    <t>Abigail Ramus / Arlequin</t>
  </si>
  <si>
    <t>Tegan Johnson / Hammer Time</t>
  </si>
  <si>
    <t>Sophie Fowler / Little Hollywood</t>
  </si>
  <si>
    <t>Mackenzie Born / Palm Bay Valle</t>
  </si>
  <si>
    <t>Jennifer Payne / Kuizzical</t>
  </si>
  <si>
    <t>Hannah Tucker / Cody</t>
  </si>
  <si>
    <t>Allie Guarasci / Park Avenue</t>
  </si>
  <si>
    <t>Bailey Maltesen / Pisano</t>
  </si>
  <si>
    <t>Mariah Bustin / Rosewood</t>
  </si>
  <si>
    <t>Georgia Fyfe / Ramblin Fever</t>
  </si>
  <si>
    <t>Jaxen Yochim / Brillion</t>
  </si>
  <si>
    <t>Grace Hamilton / Montenero</t>
  </si>
  <si>
    <t>Children's 3' Hunter</t>
  </si>
  <si>
    <t>Stephanie Armitage / Rio de Janeiro</t>
  </si>
  <si>
    <t>Paige Rothwell / Spider</t>
  </si>
  <si>
    <t>Emily Cake / Marlowe</t>
  </si>
  <si>
    <t>Tasha Norris / Cinque Cento Z</t>
  </si>
  <si>
    <t>Alex Erwin / Alpha Charlie Echo</t>
  </si>
  <si>
    <t>Clia Wilkinson / One Above</t>
  </si>
  <si>
    <t>Kaysa Ozker / Rouet Du Four</t>
  </si>
  <si>
    <t>Adult 3' Hunter</t>
  </si>
  <si>
    <t>Denise Tidman / Rico</t>
  </si>
  <si>
    <t>Terry Eade / Jean-Paul</t>
  </si>
  <si>
    <t>Emily Coulter / Cessalto</t>
  </si>
  <si>
    <t xml:space="preserve">Erin Wylie / Ruby Tuesday </t>
  </si>
  <si>
    <t>Kelly Schular / Easy Does It</t>
  </si>
  <si>
    <t xml:space="preserve">Sydney Chapman / Cassillion </t>
  </si>
  <si>
    <t>Modified 3'3'' Hunter</t>
  </si>
  <si>
    <t>Denise Tidman / Cool Casscord</t>
  </si>
  <si>
    <t>Petra Pinkerton / Finale</t>
  </si>
  <si>
    <t>Carolyn Orchard / Cadillac</t>
  </si>
  <si>
    <t>Svea Lashmar / Shiraz</t>
  </si>
  <si>
    <t>Megan Nance / Titan</t>
  </si>
  <si>
    <t>Kelly McCullagh / CatBird</t>
  </si>
  <si>
    <t>Scott Vannan / Immer VD Withoeve</t>
  </si>
  <si>
    <t>Erin Wylie / Ruby Tuesday</t>
  </si>
  <si>
    <t>Jane Ross / Quintana</t>
  </si>
  <si>
    <t>Cheyenne Djunaidi / Flight Ops</t>
  </si>
  <si>
    <t>Shauna Wells / Vaio</t>
  </si>
  <si>
    <t>Open 3'6'' Hunter</t>
  </si>
  <si>
    <t>Taryn Starling / Audi</t>
  </si>
  <si>
    <t>Tanya Hardy / Cool Casscord</t>
  </si>
  <si>
    <t>Allison Lagan / Ivy Rose</t>
  </si>
  <si>
    <t>Marina Powell / Echo Bend</t>
  </si>
  <si>
    <t>Megan McNeely / Koala K</t>
  </si>
  <si>
    <t>Teresa Duerden / Oscar De La Hoya</t>
  </si>
  <si>
    <t>Total (final)</t>
  </si>
  <si>
    <t>Tasha Norris / Apollo L</t>
  </si>
  <si>
    <t>Amelia Young / Double Digit</t>
  </si>
  <si>
    <t>Sharon Martinez / Lady K</t>
  </si>
  <si>
    <t>Erica Wolford / In Fashion</t>
  </si>
  <si>
    <t>Mia Moloughney / Caleigh</t>
  </si>
  <si>
    <t>Kenzie Born / Palm de Valle</t>
  </si>
  <si>
    <t>Jana Hobenshield / Tequila</t>
  </si>
  <si>
    <t>Cardin Benham / Dragonfly + Wallabee</t>
  </si>
  <si>
    <t>Wendy Liu / Bentleys Mark + Walter</t>
  </si>
  <si>
    <t>Vienna Furtado / Purple Rain</t>
  </si>
  <si>
    <t>Time for Appy's / Danika Williams</t>
  </si>
  <si>
    <t>Second Debut / Jody Patch</t>
  </si>
  <si>
    <t>Brynn Morgan / Gottier Manciais</t>
  </si>
  <si>
    <t>Sydney Wyatt / Pretty in Pink</t>
  </si>
  <si>
    <t>Wendy Lu / Walter</t>
  </si>
  <si>
    <t>Olivia Tibbles / Show N Tell</t>
  </si>
  <si>
    <t>Jessica Dougall / Pretty in Pink</t>
  </si>
  <si>
    <t>Coral Young / Thai Beau</t>
  </si>
  <si>
    <t>Michaela Blount / Oasis</t>
  </si>
  <si>
    <t>Marlaine Lajeunesse / Puttin on the Ritz</t>
  </si>
  <si>
    <t>no membership for Arbutus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</si>
</sst>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0"/>
      <color rgb="FFFF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5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5A5A5"/>
      <rgbColor rgb="FF3F3F3F"/>
      <rgbColor rgb="FFFEFB66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H3" sqref="H3"/>
    </sheetView>
  </sheetViews>
  <sheetFormatPr defaultColWidth="16.28515625" defaultRowHeight="19.899999999999999" customHeight="1"/>
  <cols>
    <col min="1" max="256" width="16.28515625" style="1" customWidth="1"/>
  </cols>
  <sheetData>
    <row r="1" spans="1:8" ht="27.6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38.25">
      <c r="A3" s="3" t="s">
        <v>173</v>
      </c>
      <c r="B3" s="4">
        <v>33</v>
      </c>
      <c r="C3" s="5">
        <v>21</v>
      </c>
      <c r="D3" s="5">
        <v>21</v>
      </c>
      <c r="E3" s="28">
        <v>6</v>
      </c>
      <c r="F3" s="6"/>
      <c r="G3" s="6">
        <v>31</v>
      </c>
      <c r="H3" s="7">
        <f>G3+D3+C3+B3</f>
        <v>106</v>
      </c>
    </row>
    <row r="4" spans="1:8" ht="25.5">
      <c r="A4" s="8" t="s">
        <v>18</v>
      </c>
      <c r="B4" s="12"/>
      <c r="C4" s="11"/>
      <c r="D4" s="11"/>
      <c r="E4" s="10">
        <v>21</v>
      </c>
      <c r="F4" s="10">
        <v>22</v>
      </c>
      <c r="G4" s="11"/>
      <c r="H4" s="7">
        <f t="shared" ref="H4:H20" si="0">SUM(B4:G4)</f>
        <v>43</v>
      </c>
    </row>
    <row r="5" spans="1:8" ht="38.25">
      <c r="A5" s="8" t="s">
        <v>174</v>
      </c>
      <c r="B5" s="12"/>
      <c r="C5" s="10">
        <v>21</v>
      </c>
      <c r="D5" s="11"/>
      <c r="E5" s="11"/>
      <c r="F5" s="11"/>
      <c r="G5" s="11">
        <v>21</v>
      </c>
      <c r="H5" s="7">
        <f t="shared" si="0"/>
        <v>42</v>
      </c>
    </row>
    <row r="6" spans="1:8" ht="25.5">
      <c r="A6" s="8" t="s">
        <v>19</v>
      </c>
      <c r="B6" s="12"/>
      <c r="C6" s="11"/>
      <c r="D6" s="11"/>
      <c r="E6" s="10">
        <v>17</v>
      </c>
      <c r="F6" s="10">
        <v>23</v>
      </c>
      <c r="G6" s="11"/>
      <c r="H6" s="7">
        <f t="shared" si="0"/>
        <v>40</v>
      </c>
    </row>
    <row r="7" spans="1:8" ht="25.5">
      <c r="A7" s="8" t="s">
        <v>10</v>
      </c>
      <c r="B7" s="12"/>
      <c r="C7" s="10">
        <v>24</v>
      </c>
      <c r="D7" s="11"/>
      <c r="E7" s="10">
        <v>12</v>
      </c>
      <c r="F7" s="11"/>
      <c r="G7" s="11"/>
      <c r="H7" s="7">
        <f t="shared" si="0"/>
        <v>36</v>
      </c>
    </row>
    <row r="8" spans="1:8" ht="25.5">
      <c r="A8" s="8" t="s">
        <v>21</v>
      </c>
      <c r="B8" s="12"/>
      <c r="C8" s="11"/>
      <c r="D8" s="11"/>
      <c r="E8" s="11"/>
      <c r="F8" s="10">
        <v>29</v>
      </c>
      <c r="G8" s="11"/>
      <c r="H8" s="7">
        <f t="shared" si="0"/>
        <v>29</v>
      </c>
    </row>
    <row r="9" spans="1:8" ht="25.5">
      <c r="A9" s="8" t="s">
        <v>13</v>
      </c>
      <c r="B9" s="12"/>
      <c r="C9" s="10">
        <v>12</v>
      </c>
      <c r="D9" s="11"/>
      <c r="E9" s="10">
        <v>15</v>
      </c>
      <c r="F9" s="11"/>
      <c r="G9" s="11"/>
      <c r="H9" s="7">
        <f t="shared" si="0"/>
        <v>27</v>
      </c>
    </row>
    <row r="10" spans="1:8" ht="25.5">
      <c r="A10" s="8" t="s">
        <v>175</v>
      </c>
      <c r="B10" s="12"/>
      <c r="C10" s="11"/>
      <c r="D10" s="11"/>
      <c r="E10" s="11"/>
      <c r="F10" s="10"/>
      <c r="G10" s="11">
        <v>18</v>
      </c>
      <c r="H10" s="7">
        <f t="shared" si="0"/>
        <v>18</v>
      </c>
    </row>
    <row r="11" spans="1:8" ht="25.5">
      <c r="A11" s="8" t="s">
        <v>16</v>
      </c>
      <c r="B11" s="12"/>
      <c r="C11" s="11"/>
      <c r="D11" s="10">
        <v>16</v>
      </c>
      <c r="E11" s="11"/>
      <c r="F11" s="11"/>
      <c r="G11" s="11"/>
      <c r="H11" s="7">
        <f t="shared" si="0"/>
        <v>16</v>
      </c>
    </row>
    <row r="12" spans="1:8" ht="25.5">
      <c r="A12" s="8" t="s">
        <v>14</v>
      </c>
      <c r="B12" s="12"/>
      <c r="C12" s="11"/>
      <c r="D12" s="10">
        <v>12</v>
      </c>
      <c r="E12" s="11"/>
      <c r="F12" s="11"/>
      <c r="G12" s="11"/>
      <c r="H12" s="7">
        <f t="shared" si="0"/>
        <v>12</v>
      </c>
    </row>
    <row r="13" spans="1:8" ht="25.5">
      <c r="A13" s="8" t="s">
        <v>22</v>
      </c>
      <c r="B13" s="12"/>
      <c r="C13" s="11"/>
      <c r="D13" s="11"/>
      <c r="E13" s="11"/>
      <c r="F13" s="10">
        <v>12</v>
      </c>
      <c r="G13" s="11"/>
      <c r="H13" s="7">
        <f t="shared" si="0"/>
        <v>12</v>
      </c>
    </row>
    <row r="14" spans="1:8" ht="25.5">
      <c r="A14" s="8" t="s">
        <v>11</v>
      </c>
      <c r="B14" s="12"/>
      <c r="C14" s="10">
        <v>11</v>
      </c>
      <c r="D14" s="11"/>
      <c r="E14" s="11"/>
      <c r="F14" s="11"/>
      <c r="G14" s="11"/>
      <c r="H14" s="7">
        <f t="shared" si="0"/>
        <v>11</v>
      </c>
    </row>
    <row r="15" spans="1:8" ht="25.5">
      <c r="A15" s="8" t="s">
        <v>17</v>
      </c>
      <c r="B15" s="12"/>
      <c r="C15" s="11"/>
      <c r="D15" s="10">
        <v>11</v>
      </c>
      <c r="E15" s="11"/>
      <c r="F15" s="11"/>
      <c r="G15" s="11"/>
      <c r="H15" s="7">
        <f t="shared" si="0"/>
        <v>11</v>
      </c>
    </row>
    <row r="16" spans="1:8" ht="25.5">
      <c r="A16" s="8" t="s">
        <v>15</v>
      </c>
      <c r="B16" s="12"/>
      <c r="C16" s="11"/>
      <c r="D16" s="10">
        <v>10</v>
      </c>
      <c r="E16" s="11"/>
      <c r="F16" s="11"/>
      <c r="G16" s="11"/>
      <c r="H16" s="7">
        <f t="shared" si="0"/>
        <v>10</v>
      </c>
    </row>
    <row r="17" spans="1:256" ht="38.25">
      <c r="A17" s="8" t="s">
        <v>9</v>
      </c>
      <c r="B17" s="9">
        <v>5</v>
      </c>
      <c r="C17" s="10">
        <v>4</v>
      </c>
      <c r="D17" s="11"/>
      <c r="E17" s="11"/>
      <c r="F17" s="11"/>
      <c r="G17" s="11"/>
      <c r="H17" s="7">
        <f t="shared" si="0"/>
        <v>9</v>
      </c>
    </row>
    <row r="18" spans="1:256" ht="25.5">
      <c r="A18" s="8" t="s">
        <v>20</v>
      </c>
      <c r="B18" s="12"/>
      <c r="C18" s="11"/>
      <c r="D18" s="11"/>
      <c r="E18" s="10">
        <v>9</v>
      </c>
      <c r="F18" s="11"/>
      <c r="G18" s="11"/>
      <c r="H18" s="7">
        <f t="shared" si="0"/>
        <v>9</v>
      </c>
    </row>
    <row r="19" spans="1:256" ht="38.25">
      <c r="A19" s="8" t="s">
        <v>12</v>
      </c>
      <c r="B19" s="12"/>
      <c r="C19" s="10">
        <v>6</v>
      </c>
      <c r="D19" s="11"/>
      <c r="E19" s="11"/>
      <c r="F19" s="11"/>
      <c r="G19" s="11"/>
      <c r="H19" s="7">
        <f t="shared" si="0"/>
        <v>6</v>
      </c>
    </row>
    <row r="20" spans="1:256" ht="25.5">
      <c r="A20" s="8" t="s">
        <v>23</v>
      </c>
      <c r="B20" s="12"/>
      <c r="C20" s="11"/>
      <c r="D20" s="11"/>
      <c r="E20" s="11"/>
      <c r="F20" s="10">
        <v>2</v>
      </c>
      <c r="G20" s="11"/>
      <c r="H20" s="7">
        <f t="shared" si="0"/>
        <v>2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.75"/>
    <row r="22" spans="1:256" ht="12.75"/>
    <row r="23" spans="1:256" ht="12.75"/>
  </sheetData>
  <sheetProtection password="C6C6" sheet="1" objects="1" scenarios="1"/>
  <sortState ref="A3:H20">
    <sortCondition descending="1" ref="H12"/>
  </sortState>
  <mergeCells count="1">
    <mergeCell ref="A1:H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10" sqref="H10"/>
    </sheetView>
  </sheetViews>
  <sheetFormatPr defaultColWidth="16.28515625" defaultRowHeight="19.899999999999999" customHeight="1"/>
  <cols>
    <col min="1" max="256" width="16.28515625" style="24" customWidth="1"/>
  </cols>
  <sheetData>
    <row r="1" spans="1:8" ht="27.6" customHeight="1">
      <c r="A1" s="30" t="s">
        <v>146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32.25" customHeight="1">
      <c r="A3" s="16" t="s">
        <v>147</v>
      </c>
      <c r="B3" s="4">
        <v>19</v>
      </c>
      <c r="C3" s="6"/>
      <c r="D3" s="6"/>
      <c r="E3" s="6"/>
      <c r="F3" s="5">
        <v>19</v>
      </c>
      <c r="G3" s="6"/>
      <c r="H3" s="7">
        <f t="shared" ref="H3:H18" si="0">SUM(B3:G3)</f>
        <v>38</v>
      </c>
    </row>
    <row r="4" spans="1:8" ht="25.5">
      <c r="A4" s="17" t="s">
        <v>152</v>
      </c>
      <c r="B4" s="12"/>
      <c r="C4" s="10">
        <v>10</v>
      </c>
      <c r="D4" s="11"/>
      <c r="E4" s="10">
        <v>9</v>
      </c>
      <c r="F4" s="10">
        <v>19</v>
      </c>
      <c r="G4" s="11"/>
      <c r="H4" s="7">
        <f t="shared" si="0"/>
        <v>38</v>
      </c>
    </row>
    <row r="5" spans="1:8" ht="25.5">
      <c r="A5" s="17" t="s">
        <v>142</v>
      </c>
      <c r="B5" s="12"/>
      <c r="C5" s="11"/>
      <c r="D5" s="11"/>
      <c r="E5" s="10">
        <v>9</v>
      </c>
      <c r="F5" s="10">
        <v>8</v>
      </c>
      <c r="G5" s="11">
        <v>19</v>
      </c>
      <c r="H5" s="7">
        <f t="shared" si="0"/>
        <v>36</v>
      </c>
    </row>
    <row r="6" spans="1:8" ht="25.5">
      <c r="A6" s="17" t="s">
        <v>149</v>
      </c>
      <c r="B6" s="9">
        <v>11</v>
      </c>
      <c r="C6" s="10">
        <v>21</v>
      </c>
      <c r="D6" s="11"/>
      <c r="E6" s="11"/>
      <c r="F6" s="11"/>
      <c r="G6" s="11"/>
      <c r="H6" s="7">
        <f t="shared" si="0"/>
        <v>32</v>
      </c>
    </row>
    <row r="7" spans="1:8" ht="25.5">
      <c r="A7" s="17" t="s">
        <v>148</v>
      </c>
      <c r="B7" s="9">
        <v>11</v>
      </c>
      <c r="C7" s="11"/>
      <c r="D7" s="10">
        <v>17</v>
      </c>
      <c r="E7" s="11"/>
      <c r="F7" s="11"/>
      <c r="G7" s="11"/>
      <c r="H7" s="7">
        <f t="shared" si="0"/>
        <v>28</v>
      </c>
    </row>
    <row r="8" spans="1:8" ht="25.5">
      <c r="A8" s="17" t="s">
        <v>151</v>
      </c>
      <c r="B8" s="12"/>
      <c r="C8" s="10">
        <v>10</v>
      </c>
      <c r="D8" s="10">
        <v>12</v>
      </c>
      <c r="E8" s="11"/>
      <c r="F8" s="11"/>
      <c r="G8" s="11"/>
      <c r="H8" s="7">
        <f t="shared" si="0"/>
        <v>22</v>
      </c>
    </row>
    <row r="9" spans="1:8" ht="25.5">
      <c r="A9" s="17" t="s">
        <v>154</v>
      </c>
      <c r="B9" s="12"/>
      <c r="C9" s="11"/>
      <c r="D9" s="11"/>
      <c r="E9" s="10">
        <v>22</v>
      </c>
      <c r="F9" s="11"/>
      <c r="G9" s="11"/>
      <c r="H9" s="7">
        <f t="shared" si="0"/>
        <v>22</v>
      </c>
    </row>
    <row r="10" spans="1:8" ht="25.5">
      <c r="A10" s="17" t="s">
        <v>125</v>
      </c>
      <c r="B10" s="12"/>
      <c r="C10" s="11"/>
      <c r="D10" s="11"/>
      <c r="E10" s="11"/>
      <c r="F10" s="10">
        <v>17</v>
      </c>
      <c r="G10" s="11"/>
      <c r="H10" s="7">
        <f t="shared" si="0"/>
        <v>17</v>
      </c>
    </row>
    <row r="11" spans="1:8" ht="25.5">
      <c r="A11" s="17" t="s">
        <v>155</v>
      </c>
      <c r="B11" s="12"/>
      <c r="C11" s="11"/>
      <c r="D11" s="11"/>
      <c r="E11" s="10">
        <v>13</v>
      </c>
      <c r="F11" s="11"/>
      <c r="G11" s="11"/>
      <c r="H11" s="7">
        <f t="shared" si="0"/>
        <v>13</v>
      </c>
    </row>
    <row r="12" spans="1:8" ht="38.25">
      <c r="A12" s="17" t="s">
        <v>164</v>
      </c>
      <c r="B12" s="9"/>
      <c r="C12" s="11"/>
      <c r="D12" s="11"/>
      <c r="E12" s="11"/>
      <c r="F12" s="11"/>
      <c r="G12" s="11">
        <v>13</v>
      </c>
      <c r="H12" s="7">
        <f t="shared" si="0"/>
        <v>13</v>
      </c>
    </row>
    <row r="13" spans="1:8" ht="25.5">
      <c r="A13" s="17" t="s">
        <v>157</v>
      </c>
      <c r="B13" s="12"/>
      <c r="C13" s="11"/>
      <c r="D13" s="11"/>
      <c r="E13" s="11"/>
      <c r="F13" s="10">
        <v>10</v>
      </c>
      <c r="G13" s="11"/>
      <c r="H13" s="7">
        <f t="shared" si="0"/>
        <v>10</v>
      </c>
    </row>
    <row r="14" spans="1:8" ht="25.5">
      <c r="A14" s="17" t="s">
        <v>150</v>
      </c>
      <c r="B14" s="9">
        <v>8</v>
      </c>
      <c r="C14" s="11"/>
      <c r="D14" s="11"/>
      <c r="E14" s="11"/>
      <c r="F14" s="11"/>
      <c r="G14" s="11"/>
      <c r="H14" s="7">
        <f t="shared" si="0"/>
        <v>8</v>
      </c>
    </row>
    <row r="15" spans="1:8" ht="25.5">
      <c r="A15" s="17" t="s">
        <v>163</v>
      </c>
      <c r="B15" s="12"/>
      <c r="C15" s="11"/>
      <c r="D15" s="11"/>
      <c r="E15" s="10">
        <v>7</v>
      </c>
      <c r="F15" s="11"/>
      <c r="G15" s="11"/>
      <c r="H15" s="7">
        <f t="shared" si="0"/>
        <v>7</v>
      </c>
    </row>
    <row r="16" spans="1:8" ht="25.5">
      <c r="A16" s="17" t="s">
        <v>135</v>
      </c>
      <c r="B16" s="9">
        <v>4</v>
      </c>
      <c r="C16" s="11"/>
      <c r="D16" s="11"/>
      <c r="E16" s="11"/>
      <c r="F16" s="11"/>
      <c r="G16" s="11"/>
      <c r="H16" s="7">
        <f t="shared" si="0"/>
        <v>4</v>
      </c>
    </row>
    <row r="17" spans="1:256" ht="38.25">
      <c r="A17" s="17" t="s">
        <v>153</v>
      </c>
      <c r="B17" s="12"/>
      <c r="C17" s="10">
        <v>3</v>
      </c>
      <c r="D17" s="11"/>
      <c r="E17" s="11"/>
      <c r="F17" s="11"/>
      <c r="G17" s="11"/>
      <c r="H17" s="7">
        <f t="shared" si="0"/>
        <v>3</v>
      </c>
    </row>
    <row r="18" spans="1:256" ht="38.25">
      <c r="A18" s="17" t="s">
        <v>156</v>
      </c>
      <c r="B18" s="12"/>
      <c r="C18" s="11"/>
      <c r="D18" s="11"/>
      <c r="E18" s="10">
        <v>1</v>
      </c>
      <c r="F18" s="11"/>
      <c r="G18" s="11"/>
      <c r="H18" s="7">
        <f t="shared" si="0"/>
        <v>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</sheetData>
  <sheetProtection password="C6C6" sheet="1" objects="1" scenarios="1"/>
  <sortState ref="A3:H18">
    <sortCondition descending="1" ref="H10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J17" sqref="J17"/>
    </sheetView>
  </sheetViews>
  <sheetFormatPr defaultColWidth="16.28515625" defaultRowHeight="19.899999999999999" customHeight="1"/>
  <cols>
    <col min="1" max="256" width="16.28515625" style="25" customWidth="1"/>
  </cols>
  <sheetData>
    <row r="1" spans="1:8" ht="27.6" customHeight="1">
      <c r="A1" s="30" t="s">
        <v>158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25.5">
      <c r="A3" s="16" t="s">
        <v>151</v>
      </c>
      <c r="B3" s="20"/>
      <c r="C3" s="6"/>
      <c r="D3" s="5">
        <v>17</v>
      </c>
      <c r="E3" s="5">
        <v>14</v>
      </c>
      <c r="F3" s="5">
        <v>19</v>
      </c>
      <c r="G3" s="6"/>
      <c r="H3" s="7">
        <f>SUM(B3:G3)</f>
        <v>50</v>
      </c>
    </row>
    <row r="4" spans="1:8" ht="25.5">
      <c r="A4" s="17" t="s">
        <v>152</v>
      </c>
      <c r="B4" s="9">
        <v>12</v>
      </c>
      <c r="C4" s="10">
        <v>20</v>
      </c>
      <c r="D4" s="11"/>
      <c r="E4" s="11"/>
      <c r="F4" s="11"/>
      <c r="G4" s="11"/>
      <c r="H4" s="7">
        <f>SUM(B4:G4)</f>
        <v>32</v>
      </c>
    </row>
    <row r="5" spans="1:8" ht="25.5">
      <c r="A5" s="17" t="s">
        <v>160</v>
      </c>
      <c r="B5" s="12"/>
      <c r="C5" s="10">
        <v>28</v>
      </c>
      <c r="D5" s="11"/>
      <c r="E5" s="11"/>
      <c r="F5" s="11"/>
      <c r="G5" s="11"/>
      <c r="H5" s="7">
        <f>SUM(B5:G5)</f>
        <v>28</v>
      </c>
    </row>
    <row r="6" spans="1:8" ht="38.25">
      <c r="A6" s="17" t="s">
        <v>153</v>
      </c>
      <c r="B6" s="9">
        <v>8</v>
      </c>
      <c r="C6" s="10">
        <v>16</v>
      </c>
      <c r="D6" s="11"/>
      <c r="E6" s="11"/>
      <c r="F6" s="11"/>
      <c r="G6" s="11"/>
      <c r="H6" s="7">
        <f>SUM(B6:G6)</f>
        <v>24</v>
      </c>
    </row>
    <row r="7" spans="1:8" ht="25.5">
      <c r="A7" s="17" t="s">
        <v>161</v>
      </c>
      <c r="B7" s="12"/>
      <c r="C7" s="11"/>
      <c r="D7" s="11"/>
      <c r="E7" s="10">
        <v>22</v>
      </c>
      <c r="F7" s="11"/>
      <c r="G7" s="11"/>
      <c r="H7" s="7">
        <f>SUM(B7:G7)</f>
        <v>22</v>
      </c>
    </row>
    <row r="8" spans="1:8" ht="25.5">
      <c r="A8" s="17" t="s">
        <v>162</v>
      </c>
      <c r="B8" s="12"/>
      <c r="C8" s="11"/>
      <c r="D8" s="11"/>
      <c r="E8" s="10">
        <v>22</v>
      </c>
      <c r="F8" s="11"/>
      <c r="G8" s="11"/>
      <c r="H8" s="7">
        <f>SUM(B8:G8)</f>
        <v>22</v>
      </c>
    </row>
    <row r="9" spans="1:8" ht="25.5">
      <c r="A9" s="17" t="s">
        <v>148</v>
      </c>
      <c r="B9" s="12"/>
      <c r="C9" s="11"/>
      <c r="D9" s="10">
        <v>15</v>
      </c>
      <c r="E9" s="11"/>
      <c r="F9" s="11"/>
      <c r="G9" s="11"/>
      <c r="H9" s="7">
        <f>SUM(B9:G9)</f>
        <v>15</v>
      </c>
    </row>
    <row r="10" spans="1:8" ht="25.5">
      <c r="A10" s="17" t="s">
        <v>159</v>
      </c>
      <c r="B10" s="9">
        <v>12</v>
      </c>
      <c r="C10" s="11"/>
      <c r="D10" s="11"/>
      <c r="E10" s="11"/>
      <c r="F10" s="11"/>
      <c r="G10" s="11"/>
      <c r="H10" s="7">
        <f>SUM(B10:G10)</f>
        <v>12</v>
      </c>
    </row>
    <row r="11" spans="1:8" ht="25.5">
      <c r="A11" s="17" t="s">
        <v>166</v>
      </c>
      <c r="B11" s="12"/>
      <c r="C11" s="11"/>
      <c r="D11" s="11"/>
      <c r="E11" s="11"/>
      <c r="F11" s="10">
        <v>7</v>
      </c>
      <c r="G11" s="11"/>
      <c r="H11" s="7">
        <f>SUM(B11:G11)</f>
        <v>7</v>
      </c>
    </row>
    <row r="12" spans="1:8" ht="25.5">
      <c r="A12" s="17" t="s">
        <v>157</v>
      </c>
      <c r="B12" s="12"/>
      <c r="C12" s="11"/>
      <c r="D12" s="11"/>
      <c r="E12" s="11"/>
      <c r="F12" s="10">
        <v>7</v>
      </c>
      <c r="G12" s="11"/>
      <c r="H12" s="7">
        <f>SUM(B12:G12)</f>
        <v>7</v>
      </c>
    </row>
  </sheetData>
  <sheetProtection password="C6C6" sheet="1" objects="1" scenarios="1"/>
  <sortState ref="A3:H12">
    <sortCondition descending="1" ref="H6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4" sqref="H4"/>
    </sheetView>
  </sheetViews>
  <sheetFormatPr defaultColWidth="16.28515625" defaultRowHeight="19.899999999999999" customHeight="1"/>
  <cols>
    <col min="1" max="256" width="16.28515625" style="13" customWidth="1"/>
  </cols>
  <sheetData>
    <row r="1" spans="1:8" ht="27.6" customHeight="1">
      <c r="A1" s="30" t="s">
        <v>24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25.5">
      <c r="A3" s="3" t="s">
        <v>28</v>
      </c>
      <c r="B3" s="20"/>
      <c r="C3" s="6"/>
      <c r="D3" s="5">
        <v>33</v>
      </c>
      <c r="E3" s="5">
        <v>18</v>
      </c>
      <c r="F3" s="5">
        <v>19</v>
      </c>
      <c r="G3" s="6">
        <v>10</v>
      </c>
      <c r="H3" s="7">
        <f t="shared" ref="H3:H9" si="0">SUM(B3:G3)</f>
        <v>80</v>
      </c>
    </row>
    <row r="4" spans="1:8" ht="38.25">
      <c r="A4" s="8" t="s">
        <v>26</v>
      </c>
      <c r="B4" s="9">
        <v>19</v>
      </c>
      <c r="C4" s="11"/>
      <c r="D4" s="11"/>
      <c r="E4" s="11"/>
      <c r="F4" s="10">
        <v>19</v>
      </c>
      <c r="G4" s="11">
        <v>14</v>
      </c>
      <c r="H4" s="7">
        <f t="shared" si="0"/>
        <v>52</v>
      </c>
    </row>
    <row r="5" spans="1:8" ht="38.25">
      <c r="A5" s="8" t="s">
        <v>27</v>
      </c>
      <c r="B5" s="9">
        <v>5</v>
      </c>
      <c r="C5" s="10">
        <v>26</v>
      </c>
      <c r="D5" s="11"/>
      <c r="E5" s="11"/>
      <c r="F5" s="11"/>
      <c r="G5" s="11"/>
      <c r="H5" s="7">
        <f t="shared" si="0"/>
        <v>31</v>
      </c>
    </row>
    <row r="6" spans="1:8" ht="25.5">
      <c r="A6" s="8" t="s">
        <v>29</v>
      </c>
      <c r="B6" s="12"/>
      <c r="C6" s="11"/>
      <c r="D6" s="11"/>
      <c r="E6" s="10">
        <v>26</v>
      </c>
      <c r="F6" s="11"/>
      <c r="G6" s="11"/>
      <c r="H6" s="7">
        <f t="shared" si="0"/>
        <v>26</v>
      </c>
    </row>
    <row r="7" spans="1:8" ht="25.5">
      <c r="A7" s="8" t="s">
        <v>30</v>
      </c>
      <c r="B7" s="12"/>
      <c r="C7" s="11"/>
      <c r="D7" s="11"/>
      <c r="E7" s="11"/>
      <c r="F7" s="10">
        <v>25</v>
      </c>
      <c r="G7" s="11"/>
      <c r="H7" s="7">
        <f t="shared" si="0"/>
        <v>25</v>
      </c>
    </row>
    <row r="8" spans="1:8" ht="38.25">
      <c r="A8" s="8" t="s">
        <v>25</v>
      </c>
      <c r="B8" s="9">
        <v>22</v>
      </c>
      <c r="C8" s="11"/>
      <c r="D8" s="11"/>
      <c r="E8" s="11"/>
      <c r="F8" s="11"/>
      <c r="G8" s="11"/>
      <c r="H8" s="7">
        <f t="shared" si="0"/>
        <v>22</v>
      </c>
    </row>
    <row r="9" spans="1:8" ht="25.5">
      <c r="A9" s="8" t="s">
        <v>31</v>
      </c>
      <c r="B9" s="12"/>
      <c r="C9" s="11"/>
      <c r="D9" s="11"/>
      <c r="E9" s="11"/>
      <c r="F9" s="10">
        <v>21</v>
      </c>
      <c r="G9" s="11"/>
      <c r="H9" s="7">
        <f t="shared" si="0"/>
        <v>21</v>
      </c>
    </row>
  </sheetData>
  <sheetProtection password="C6C6" sheet="1" objects="1" scenarios="1"/>
  <sortState ref="A3:H9">
    <sortCondition descending="1" ref="H4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24" sqref="H24"/>
    </sheetView>
  </sheetViews>
  <sheetFormatPr defaultColWidth="16.28515625" defaultRowHeight="19.899999999999999" customHeight="1"/>
  <cols>
    <col min="1" max="256" width="16.28515625" style="14" customWidth="1"/>
  </cols>
  <sheetData>
    <row r="1" spans="1:8" ht="27.6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32.25" customHeight="1">
      <c r="A3" s="3" t="s">
        <v>47</v>
      </c>
      <c r="B3" s="20"/>
      <c r="C3" s="26">
        <v>8</v>
      </c>
      <c r="D3" s="5">
        <v>14</v>
      </c>
      <c r="E3" s="5">
        <v>17</v>
      </c>
      <c r="F3" s="5">
        <v>18</v>
      </c>
      <c r="G3" s="6">
        <v>12</v>
      </c>
      <c r="H3" s="7">
        <f>D3+E3+F3+G3</f>
        <v>61</v>
      </c>
    </row>
    <row r="4" spans="1:8" ht="32.1" customHeight="1">
      <c r="A4" s="8" t="s">
        <v>33</v>
      </c>
      <c r="B4" s="9">
        <v>26</v>
      </c>
      <c r="C4" s="10">
        <v>33</v>
      </c>
      <c r="D4" s="11"/>
      <c r="E4" s="11"/>
      <c r="F4" s="11"/>
      <c r="G4" s="11"/>
      <c r="H4" s="7">
        <f t="shared" ref="H4:H25" si="0">SUM(B4:G4)</f>
        <v>59</v>
      </c>
    </row>
    <row r="5" spans="1:8" ht="32.1" customHeight="1">
      <c r="A5" s="8" t="s">
        <v>51</v>
      </c>
      <c r="B5" s="12"/>
      <c r="C5" s="11"/>
      <c r="D5" s="11"/>
      <c r="E5" s="10">
        <v>14</v>
      </c>
      <c r="F5" s="10">
        <v>26</v>
      </c>
      <c r="G5" s="11">
        <v>19</v>
      </c>
      <c r="H5" s="7">
        <f t="shared" si="0"/>
        <v>59</v>
      </c>
    </row>
    <row r="6" spans="1:8" ht="32.1" customHeight="1">
      <c r="A6" s="8" t="s">
        <v>50</v>
      </c>
      <c r="B6" s="12"/>
      <c r="C6" s="11"/>
      <c r="D6" s="11"/>
      <c r="E6" s="10">
        <v>12</v>
      </c>
      <c r="F6" s="10">
        <v>14</v>
      </c>
      <c r="G6" s="11"/>
      <c r="H6" s="7">
        <f t="shared" si="0"/>
        <v>26</v>
      </c>
    </row>
    <row r="7" spans="1:8" ht="32.1" customHeight="1">
      <c r="A7" s="8" t="s">
        <v>44</v>
      </c>
      <c r="B7" s="12"/>
      <c r="C7" s="11"/>
      <c r="D7" s="10">
        <v>21</v>
      </c>
      <c r="E7" s="11"/>
      <c r="F7" s="11"/>
      <c r="G7" s="11"/>
      <c r="H7" s="7">
        <f t="shared" si="0"/>
        <v>21</v>
      </c>
    </row>
    <row r="8" spans="1:8" ht="32.1" customHeight="1">
      <c r="A8" s="8" t="s">
        <v>43</v>
      </c>
      <c r="B8" s="12"/>
      <c r="C8" s="10">
        <v>14</v>
      </c>
      <c r="D8" s="11"/>
      <c r="E8" s="11"/>
      <c r="F8" s="10">
        <v>6</v>
      </c>
      <c r="G8" s="11"/>
      <c r="H8" s="7">
        <f t="shared" si="0"/>
        <v>20</v>
      </c>
    </row>
    <row r="9" spans="1:8" ht="44.1" customHeight="1">
      <c r="A9" s="8" t="s">
        <v>39</v>
      </c>
      <c r="B9" s="9">
        <v>5</v>
      </c>
      <c r="C9" s="10">
        <v>14</v>
      </c>
      <c r="D9" s="11"/>
      <c r="E9" s="11"/>
      <c r="F9" s="11"/>
      <c r="G9" s="11"/>
      <c r="H9" s="7">
        <f t="shared" si="0"/>
        <v>19</v>
      </c>
    </row>
    <row r="10" spans="1:8" ht="32.1" customHeight="1">
      <c r="A10" s="8" t="s">
        <v>42</v>
      </c>
      <c r="B10" s="12"/>
      <c r="C10" s="10">
        <v>19</v>
      </c>
      <c r="D10" s="11"/>
      <c r="E10" s="11"/>
      <c r="F10" s="11"/>
      <c r="G10" s="11"/>
      <c r="H10" s="7">
        <f t="shared" si="0"/>
        <v>19</v>
      </c>
    </row>
    <row r="11" spans="1:8" ht="32.1" customHeight="1">
      <c r="A11" s="8" t="s">
        <v>45</v>
      </c>
      <c r="B11" s="12"/>
      <c r="C11" s="11"/>
      <c r="D11" s="10">
        <v>19</v>
      </c>
      <c r="E11" s="11"/>
      <c r="F11" s="11"/>
      <c r="G11" s="11"/>
      <c r="H11" s="7">
        <f t="shared" si="0"/>
        <v>19</v>
      </c>
    </row>
    <row r="12" spans="1:8" ht="32.1" customHeight="1">
      <c r="A12" s="8" t="s">
        <v>34</v>
      </c>
      <c r="B12" s="9">
        <v>17</v>
      </c>
      <c r="C12" s="11"/>
      <c r="D12" s="11"/>
      <c r="E12" s="11"/>
      <c r="F12" s="11"/>
      <c r="G12" s="11"/>
      <c r="H12" s="7">
        <f t="shared" si="0"/>
        <v>17</v>
      </c>
    </row>
    <row r="13" spans="1:8" ht="32.1" customHeight="1">
      <c r="A13" s="8" t="s">
        <v>46</v>
      </c>
      <c r="B13" s="12"/>
      <c r="C13" s="11"/>
      <c r="D13" s="10">
        <v>5</v>
      </c>
      <c r="E13" s="11"/>
      <c r="F13" s="10">
        <v>11</v>
      </c>
      <c r="G13" s="11"/>
      <c r="H13" s="7">
        <f t="shared" si="0"/>
        <v>16</v>
      </c>
    </row>
    <row r="14" spans="1:8" ht="32.1" customHeight="1">
      <c r="A14" s="8" t="s">
        <v>36</v>
      </c>
      <c r="B14" s="9">
        <v>8</v>
      </c>
      <c r="C14" s="10">
        <v>6</v>
      </c>
      <c r="D14" s="11"/>
      <c r="E14" s="11"/>
      <c r="F14" s="11"/>
      <c r="G14" s="11"/>
      <c r="H14" s="7">
        <f t="shared" si="0"/>
        <v>14</v>
      </c>
    </row>
    <row r="15" spans="1:8" ht="32.1" customHeight="1">
      <c r="A15" s="8" t="s">
        <v>52</v>
      </c>
      <c r="B15" s="12"/>
      <c r="C15" s="11"/>
      <c r="D15" s="11"/>
      <c r="E15" s="11"/>
      <c r="F15" s="10">
        <v>14</v>
      </c>
      <c r="G15" s="11"/>
      <c r="H15" s="7">
        <f t="shared" si="0"/>
        <v>14</v>
      </c>
    </row>
    <row r="16" spans="1:8" ht="32.1" customHeight="1">
      <c r="A16" s="8" t="s">
        <v>48</v>
      </c>
      <c r="B16" s="12"/>
      <c r="C16" s="10">
        <v>2</v>
      </c>
      <c r="D16" s="11"/>
      <c r="E16" s="10">
        <v>7</v>
      </c>
      <c r="F16" s="10">
        <v>3</v>
      </c>
      <c r="G16" s="11"/>
      <c r="H16" s="7">
        <f t="shared" si="0"/>
        <v>12</v>
      </c>
    </row>
    <row r="17" spans="1:256" ht="32.1" customHeight="1">
      <c r="A17" s="8" t="s">
        <v>172</v>
      </c>
      <c r="B17" s="12"/>
      <c r="C17" s="10"/>
      <c r="D17" s="11"/>
      <c r="E17" s="11"/>
      <c r="F17" s="11"/>
      <c r="G17" s="11">
        <v>11</v>
      </c>
      <c r="H17" s="7">
        <f t="shared" si="0"/>
        <v>11</v>
      </c>
    </row>
    <row r="18" spans="1:256" ht="32.1" customHeight="1">
      <c r="A18" s="8" t="s">
        <v>35</v>
      </c>
      <c r="B18" s="9">
        <v>10</v>
      </c>
      <c r="C18" s="11"/>
      <c r="D18" s="11"/>
      <c r="E18" s="11"/>
      <c r="F18" s="11"/>
      <c r="G18" s="11"/>
      <c r="H18" s="7">
        <f t="shared" si="0"/>
        <v>10</v>
      </c>
    </row>
    <row r="19" spans="1:256" ht="32.1" customHeight="1">
      <c r="A19" s="8" t="s">
        <v>38</v>
      </c>
      <c r="B19" s="9">
        <v>7</v>
      </c>
      <c r="C19" s="11"/>
      <c r="D19" s="11"/>
      <c r="E19" s="11"/>
      <c r="F19" s="11"/>
      <c r="G19" s="11"/>
      <c r="H19" s="7">
        <f t="shared" si="0"/>
        <v>7</v>
      </c>
    </row>
    <row r="20" spans="1:256" ht="32.1" customHeight="1">
      <c r="A20" s="8" t="s">
        <v>54</v>
      </c>
      <c r="B20" s="12"/>
      <c r="C20" s="11"/>
      <c r="D20" s="11"/>
      <c r="E20" s="11"/>
      <c r="F20" s="10">
        <v>5</v>
      </c>
      <c r="G20" s="11"/>
      <c r="H20" s="7">
        <f t="shared" si="0"/>
        <v>5</v>
      </c>
    </row>
    <row r="21" spans="1:256" ht="32.1" customHeight="1">
      <c r="A21" s="8" t="s">
        <v>41</v>
      </c>
      <c r="B21" s="9">
        <v>3</v>
      </c>
      <c r="C21" s="11"/>
      <c r="D21" s="11"/>
      <c r="E21" s="11"/>
      <c r="F21" s="11"/>
      <c r="G21" s="11"/>
      <c r="H21" s="7">
        <f t="shared" si="0"/>
        <v>3</v>
      </c>
    </row>
    <row r="22" spans="1:256" ht="32.1" customHeight="1">
      <c r="A22" s="8" t="s">
        <v>53</v>
      </c>
      <c r="B22" s="12"/>
      <c r="C22" s="11"/>
      <c r="D22" s="11"/>
      <c r="E22" s="11"/>
      <c r="F22" s="10">
        <v>3</v>
      </c>
      <c r="G22" s="11"/>
      <c r="H22" s="7">
        <f t="shared" si="0"/>
        <v>3</v>
      </c>
    </row>
    <row r="23" spans="1:256" ht="32.1" customHeight="1">
      <c r="A23" s="8" t="s">
        <v>37</v>
      </c>
      <c r="B23" s="9">
        <v>2</v>
      </c>
      <c r="C23" s="11"/>
      <c r="D23" s="11"/>
      <c r="E23" s="11"/>
      <c r="F23" s="11"/>
      <c r="G23" s="11"/>
      <c r="H23" s="7">
        <f t="shared" si="0"/>
        <v>2</v>
      </c>
    </row>
    <row r="24" spans="1:256" ht="32.1" customHeight="1">
      <c r="A24" s="8" t="s">
        <v>40</v>
      </c>
      <c r="B24" s="9">
        <v>1</v>
      </c>
      <c r="C24" s="10">
        <v>1</v>
      </c>
      <c r="D24" s="11"/>
      <c r="E24" s="11"/>
      <c r="F24" s="11"/>
      <c r="G24" s="11"/>
      <c r="H24" s="7">
        <f t="shared" si="0"/>
        <v>2</v>
      </c>
    </row>
    <row r="25" spans="1:256" ht="25.5">
      <c r="A25" s="8" t="s">
        <v>49</v>
      </c>
      <c r="B25" s="12"/>
      <c r="C25" s="10">
        <v>2</v>
      </c>
      <c r="D25" s="11"/>
      <c r="E25" s="11"/>
      <c r="F25" s="11"/>
      <c r="G25" s="11"/>
      <c r="H25" s="7">
        <f t="shared" si="0"/>
        <v>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password="C6C6" sheet="1" objects="1" scenarios="1"/>
  <sortState ref="A3:H25">
    <sortCondition descending="1" ref="H24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6" sqref="H6"/>
    </sheetView>
  </sheetViews>
  <sheetFormatPr defaultColWidth="16.28515625" defaultRowHeight="19.899999999999999" customHeight="1"/>
  <cols>
    <col min="1" max="256" width="16.28515625" style="15" customWidth="1"/>
  </cols>
  <sheetData>
    <row r="1" spans="1:8" ht="27.6" customHeight="1">
      <c r="A1" s="30" t="s">
        <v>55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25.5">
      <c r="A3" s="16" t="s">
        <v>60</v>
      </c>
      <c r="B3" s="4">
        <v>14</v>
      </c>
      <c r="C3" s="5">
        <v>15</v>
      </c>
      <c r="D3" s="5">
        <v>26</v>
      </c>
      <c r="E3" s="6"/>
      <c r="F3" s="6"/>
      <c r="G3" s="6"/>
      <c r="H3" s="7">
        <f t="shared" ref="H3:H16" si="0">SUM(B3:G3)</f>
        <v>55</v>
      </c>
    </row>
    <row r="4" spans="1:8" ht="25.5">
      <c r="A4" s="17" t="s">
        <v>59</v>
      </c>
      <c r="B4" s="9">
        <v>13</v>
      </c>
      <c r="C4" s="10">
        <v>6</v>
      </c>
      <c r="D4" s="11"/>
      <c r="E4" s="10">
        <v>26</v>
      </c>
      <c r="F4" s="11"/>
      <c r="G4" s="11"/>
      <c r="H4" s="7">
        <f t="shared" si="0"/>
        <v>45</v>
      </c>
    </row>
    <row r="5" spans="1:8" ht="25.5">
      <c r="A5" s="17" t="s">
        <v>56</v>
      </c>
      <c r="B5" s="9">
        <v>22</v>
      </c>
      <c r="C5" s="10">
        <v>17</v>
      </c>
      <c r="D5" s="11"/>
      <c r="E5" s="11"/>
      <c r="F5" s="11"/>
      <c r="G5" s="11"/>
      <c r="H5" s="7">
        <f t="shared" si="0"/>
        <v>39</v>
      </c>
    </row>
    <row r="6" spans="1:8" ht="25.5">
      <c r="A6" s="17" t="s">
        <v>66</v>
      </c>
      <c r="B6" s="12"/>
      <c r="C6" s="11"/>
      <c r="D6" s="11"/>
      <c r="E6" s="11"/>
      <c r="F6" s="10">
        <v>24</v>
      </c>
      <c r="G6" s="11">
        <v>14</v>
      </c>
      <c r="H6" s="7">
        <f t="shared" si="0"/>
        <v>38</v>
      </c>
    </row>
    <row r="7" spans="1:8" ht="25.5">
      <c r="A7" s="17" t="s">
        <v>62</v>
      </c>
      <c r="B7" s="9">
        <v>8</v>
      </c>
      <c r="C7" s="10">
        <v>24</v>
      </c>
      <c r="D7" s="11"/>
      <c r="E7" s="11"/>
      <c r="F7" s="11"/>
      <c r="G7" s="11"/>
      <c r="H7" s="7">
        <f t="shared" si="0"/>
        <v>32</v>
      </c>
    </row>
    <row r="8" spans="1:8" ht="38.25">
      <c r="A8" s="17" t="s">
        <v>58</v>
      </c>
      <c r="B8" s="9">
        <v>7</v>
      </c>
      <c r="C8" s="10">
        <v>20</v>
      </c>
      <c r="D8" s="11"/>
      <c r="E8" s="11"/>
      <c r="F8" s="11"/>
      <c r="G8" s="11"/>
      <c r="H8" s="7">
        <f t="shared" si="0"/>
        <v>27</v>
      </c>
    </row>
    <row r="9" spans="1:8" ht="25.5">
      <c r="A9" s="17" t="s">
        <v>68</v>
      </c>
      <c r="B9" s="12"/>
      <c r="C9" s="11"/>
      <c r="D9" s="11"/>
      <c r="E9" s="11"/>
      <c r="F9" s="10">
        <v>24</v>
      </c>
      <c r="G9" s="11"/>
      <c r="H9" s="7">
        <f t="shared" si="0"/>
        <v>24</v>
      </c>
    </row>
    <row r="10" spans="1:8" ht="25.5">
      <c r="A10" s="17" t="s">
        <v>67</v>
      </c>
      <c r="B10" s="12"/>
      <c r="C10" s="11"/>
      <c r="D10" s="11"/>
      <c r="E10" s="11"/>
      <c r="F10" s="10">
        <v>17</v>
      </c>
      <c r="G10" s="11"/>
      <c r="H10" s="7">
        <f t="shared" si="0"/>
        <v>17</v>
      </c>
    </row>
    <row r="11" spans="1:8" ht="38.25">
      <c r="A11" s="17" t="s">
        <v>69</v>
      </c>
      <c r="B11" s="12"/>
      <c r="C11" s="11"/>
      <c r="D11" s="11"/>
      <c r="E11" s="11"/>
      <c r="F11" s="10">
        <v>16</v>
      </c>
      <c r="G11" s="11"/>
      <c r="H11" s="7">
        <f t="shared" si="0"/>
        <v>16</v>
      </c>
    </row>
    <row r="12" spans="1:8" ht="25.5">
      <c r="A12" s="17" t="s">
        <v>63</v>
      </c>
      <c r="B12" s="12"/>
      <c r="C12" s="10">
        <v>12</v>
      </c>
      <c r="D12" s="11"/>
      <c r="E12" s="11"/>
      <c r="F12" s="11"/>
      <c r="G12" s="11"/>
      <c r="H12" s="7">
        <f t="shared" si="0"/>
        <v>12</v>
      </c>
    </row>
    <row r="13" spans="1:8" ht="25.5">
      <c r="A13" s="17" t="s">
        <v>57</v>
      </c>
      <c r="B13" s="9">
        <v>9</v>
      </c>
      <c r="C13" s="11"/>
      <c r="D13" s="11"/>
      <c r="E13" s="11"/>
      <c r="F13" s="11"/>
      <c r="G13" s="11"/>
      <c r="H13" s="7">
        <f t="shared" si="0"/>
        <v>9</v>
      </c>
    </row>
    <row r="14" spans="1:8" ht="25.5">
      <c r="A14" s="17" t="s">
        <v>61</v>
      </c>
      <c r="B14" s="9">
        <v>4</v>
      </c>
      <c r="C14" s="11"/>
      <c r="D14" s="11"/>
      <c r="E14" s="11"/>
      <c r="F14" s="11"/>
      <c r="G14" s="11"/>
      <c r="H14" s="7">
        <f t="shared" si="0"/>
        <v>4</v>
      </c>
    </row>
    <row r="15" spans="1:8" ht="25.5">
      <c r="A15" s="17" t="s">
        <v>65</v>
      </c>
      <c r="B15" s="12"/>
      <c r="C15" s="10">
        <v>3</v>
      </c>
      <c r="D15" s="11"/>
      <c r="E15" s="11"/>
      <c r="F15" s="11"/>
      <c r="G15" s="11"/>
      <c r="H15" s="7">
        <f t="shared" si="0"/>
        <v>3</v>
      </c>
    </row>
    <row r="16" spans="1:8" ht="25.5">
      <c r="A16" s="17" t="s">
        <v>64</v>
      </c>
      <c r="B16" s="12"/>
      <c r="C16" s="10">
        <v>2</v>
      </c>
      <c r="D16" s="11"/>
      <c r="E16" s="11"/>
      <c r="F16" s="11"/>
      <c r="G16" s="11"/>
      <c r="H16" s="7">
        <f t="shared" si="0"/>
        <v>2</v>
      </c>
    </row>
    <row r="17" ht="12.75"/>
  </sheetData>
  <sheetProtection password="C6C6" sheet="1" objects="1" scenarios="1"/>
  <sortState ref="A3:H16">
    <sortCondition descending="1" ref="H6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4" sqref="H4"/>
    </sheetView>
  </sheetViews>
  <sheetFormatPr defaultColWidth="16.28515625" defaultRowHeight="19.899999999999999" customHeight="1"/>
  <cols>
    <col min="1" max="256" width="16.28515625" style="18" customWidth="1"/>
  </cols>
  <sheetData>
    <row r="1" spans="1:8" ht="27.6" customHeight="1">
      <c r="A1" s="30" t="s">
        <v>70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25.5">
      <c r="A3" s="16" t="s">
        <v>72</v>
      </c>
      <c r="B3" s="4">
        <v>24</v>
      </c>
      <c r="C3" s="5">
        <v>25</v>
      </c>
      <c r="D3" s="6"/>
      <c r="E3" s="6">
        <v>10</v>
      </c>
      <c r="F3" s="6"/>
      <c r="G3" s="6">
        <v>26</v>
      </c>
      <c r="H3" s="7">
        <f>SUM(B3:G3)</f>
        <v>85</v>
      </c>
    </row>
    <row r="4" spans="1:8" ht="25.5">
      <c r="A4" s="17" t="s">
        <v>8</v>
      </c>
      <c r="B4" s="9">
        <v>21</v>
      </c>
      <c r="C4" s="10">
        <v>25</v>
      </c>
      <c r="D4" s="10">
        <v>19</v>
      </c>
      <c r="E4" s="11"/>
      <c r="F4" s="10">
        <v>16</v>
      </c>
      <c r="G4" s="11"/>
      <c r="H4" s="7">
        <f>SUM(B4:G4)</f>
        <v>81</v>
      </c>
    </row>
    <row r="5" spans="1:8" ht="38.25">
      <c r="A5" s="17" t="s">
        <v>71</v>
      </c>
      <c r="B5" s="9">
        <v>17</v>
      </c>
      <c r="C5" s="11"/>
      <c r="D5" s="10">
        <v>19</v>
      </c>
      <c r="E5" s="11">
        <v>13</v>
      </c>
      <c r="F5" s="10">
        <v>19</v>
      </c>
      <c r="G5" s="11">
        <v>9</v>
      </c>
      <c r="H5" s="7">
        <f>SUM(B5:G5)</f>
        <v>77</v>
      </c>
    </row>
    <row r="6" spans="1:8" ht="25.5">
      <c r="A6" s="17" t="s">
        <v>73</v>
      </c>
      <c r="B6" s="29">
        <v>8</v>
      </c>
      <c r="C6" s="10">
        <v>19</v>
      </c>
      <c r="D6" s="10">
        <v>16</v>
      </c>
      <c r="E6" s="11"/>
      <c r="F6" s="10">
        <v>16</v>
      </c>
      <c r="G6" s="11">
        <v>13</v>
      </c>
      <c r="H6" s="7">
        <f>C6+D6+F6+G6</f>
        <v>64</v>
      </c>
    </row>
    <row r="7" spans="1:8" ht="25.5">
      <c r="A7" s="17" t="s">
        <v>84</v>
      </c>
      <c r="B7" s="12"/>
      <c r="C7" s="11"/>
      <c r="D7" s="11"/>
      <c r="E7" s="11">
        <v>19</v>
      </c>
      <c r="F7" s="10">
        <v>24</v>
      </c>
      <c r="G7" s="11"/>
      <c r="H7" s="7">
        <f t="shared" ref="H7:H28" si="0">SUM(B7:G7)</f>
        <v>43</v>
      </c>
    </row>
    <row r="8" spans="1:8" ht="25.5">
      <c r="A8" s="17" t="s">
        <v>74</v>
      </c>
      <c r="B8" s="9">
        <v>11</v>
      </c>
      <c r="C8" s="11"/>
      <c r="D8" s="11"/>
      <c r="E8" s="11"/>
      <c r="F8" s="10">
        <v>14</v>
      </c>
      <c r="G8" s="11">
        <v>11</v>
      </c>
      <c r="H8" s="7">
        <f t="shared" si="0"/>
        <v>36</v>
      </c>
    </row>
    <row r="9" spans="1:8" ht="25.5">
      <c r="A9" s="17" t="s">
        <v>76</v>
      </c>
      <c r="B9" s="9">
        <v>16</v>
      </c>
      <c r="C9" s="11"/>
      <c r="D9" s="11"/>
      <c r="E9" s="11">
        <v>14</v>
      </c>
      <c r="F9" s="11"/>
      <c r="G9" s="11"/>
      <c r="H9" s="7">
        <f t="shared" si="0"/>
        <v>30</v>
      </c>
    </row>
    <row r="10" spans="1:8" ht="25.5">
      <c r="A10" s="17" t="s">
        <v>177</v>
      </c>
      <c r="B10" s="9"/>
      <c r="C10" s="11"/>
      <c r="D10" s="11"/>
      <c r="E10" s="11"/>
      <c r="F10" s="11"/>
      <c r="G10" s="11">
        <v>15</v>
      </c>
      <c r="H10" s="7">
        <f t="shared" si="0"/>
        <v>15</v>
      </c>
    </row>
    <row r="11" spans="1:8" ht="25.5">
      <c r="A11" s="17" t="s">
        <v>178</v>
      </c>
      <c r="B11" s="9"/>
      <c r="C11" s="11"/>
      <c r="D11" s="11"/>
      <c r="E11" s="11"/>
      <c r="F11" s="11"/>
      <c r="G11" s="11">
        <v>11</v>
      </c>
      <c r="H11" s="7">
        <f t="shared" si="0"/>
        <v>11</v>
      </c>
    </row>
    <row r="12" spans="1:8" ht="38.25">
      <c r="A12" s="17" t="s">
        <v>78</v>
      </c>
      <c r="B12" s="12"/>
      <c r="C12" s="10">
        <v>10</v>
      </c>
      <c r="D12" s="11"/>
      <c r="E12" s="11"/>
      <c r="F12" s="11"/>
      <c r="G12" s="11"/>
      <c r="H12" s="7">
        <f t="shared" si="0"/>
        <v>10</v>
      </c>
    </row>
    <row r="13" spans="1:8" ht="25.5">
      <c r="A13" s="17" t="s">
        <v>79</v>
      </c>
      <c r="B13" s="12"/>
      <c r="C13" s="10">
        <v>10</v>
      </c>
      <c r="D13" s="11"/>
      <c r="E13" s="11"/>
      <c r="F13" s="11"/>
      <c r="G13" s="11"/>
      <c r="H13" s="7">
        <f t="shared" si="0"/>
        <v>10</v>
      </c>
    </row>
    <row r="14" spans="1:8" ht="38.25">
      <c r="A14" s="17" t="s">
        <v>81</v>
      </c>
      <c r="B14" s="12"/>
      <c r="C14" s="11"/>
      <c r="D14" s="10">
        <v>10</v>
      </c>
      <c r="E14" s="11"/>
      <c r="F14" s="11"/>
      <c r="G14" s="11"/>
      <c r="H14" s="7">
        <f t="shared" si="0"/>
        <v>10</v>
      </c>
    </row>
    <row r="15" spans="1:8" ht="25.5">
      <c r="A15" s="17" t="s">
        <v>176</v>
      </c>
      <c r="B15" s="9"/>
      <c r="C15" s="11"/>
      <c r="D15" s="11"/>
      <c r="E15" s="11"/>
      <c r="F15" s="11"/>
      <c r="G15" s="11">
        <v>8</v>
      </c>
      <c r="H15" s="7">
        <f t="shared" si="0"/>
        <v>8</v>
      </c>
    </row>
    <row r="16" spans="1:8" ht="51">
      <c r="A16" s="17" t="s">
        <v>185</v>
      </c>
      <c r="B16" s="9"/>
      <c r="C16" s="11"/>
      <c r="D16" s="11"/>
      <c r="E16" s="11">
        <v>8</v>
      </c>
      <c r="F16" s="11"/>
      <c r="G16" s="11"/>
      <c r="H16" s="7">
        <f t="shared" si="0"/>
        <v>8</v>
      </c>
    </row>
    <row r="17" spans="1:256" ht="25.5">
      <c r="A17" s="17" t="s">
        <v>77</v>
      </c>
      <c r="B17" s="12"/>
      <c r="C17" s="10">
        <v>7</v>
      </c>
      <c r="D17" s="11"/>
      <c r="E17" s="11"/>
      <c r="F17" s="11"/>
      <c r="G17" s="11"/>
      <c r="H17" s="7">
        <f t="shared" si="0"/>
        <v>7</v>
      </c>
    </row>
    <row r="18" spans="1:256" ht="38.25">
      <c r="A18" s="17" t="s">
        <v>83</v>
      </c>
      <c r="B18" s="12"/>
      <c r="C18" s="11"/>
      <c r="D18" s="10">
        <v>6</v>
      </c>
      <c r="E18" s="11"/>
      <c r="F18" s="11"/>
      <c r="G18" s="11"/>
      <c r="H18" s="7">
        <f t="shared" si="0"/>
        <v>6</v>
      </c>
    </row>
    <row r="19" spans="1:256" ht="25.5">
      <c r="A19" s="17" t="s">
        <v>82</v>
      </c>
      <c r="B19" s="12"/>
      <c r="C19" s="11"/>
      <c r="D19" s="10">
        <v>5</v>
      </c>
      <c r="E19" s="11"/>
      <c r="F19" s="11"/>
      <c r="G19" s="11"/>
      <c r="H19" s="7">
        <f t="shared" si="0"/>
        <v>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5.5">
      <c r="A20" s="17" t="s">
        <v>85</v>
      </c>
      <c r="B20" s="12"/>
      <c r="C20" s="11"/>
      <c r="D20" s="11"/>
      <c r="E20" s="11"/>
      <c r="F20" s="10">
        <v>4</v>
      </c>
      <c r="G20" s="11"/>
      <c r="H20" s="7">
        <f t="shared" si="0"/>
        <v>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5.5">
      <c r="A21" s="17" t="s">
        <v>181</v>
      </c>
      <c r="B21" s="9"/>
      <c r="C21" s="11"/>
      <c r="D21" s="11"/>
      <c r="E21" s="11">
        <v>4</v>
      </c>
      <c r="F21" s="11"/>
      <c r="G21" s="11"/>
      <c r="H21" s="7">
        <f t="shared" si="0"/>
        <v>4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5.5">
      <c r="A22" s="17" t="s">
        <v>184</v>
      </c>
      <c r="B22" s="9"/>
      <c r="C22" s="11"/>
      <c r="D22" s="11"/>
      <c r="E22" s="11">
        <v>4</v>
      </c>
      <c r="F22" s="11"/>
      <c r="G22" s="11"/>
      <c r="H22" s="7">
        <f t="shared" si="0"/>
        <v>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25.5">
      <c r="A23" s="17" t="s">
        <v>80</v>
      </c>
      <c r="B23" s="12"/>
      <c r="C23" s="10">
        <v>3</v>
      </c>
      <c r="D23" s="11"/>
      <c r="E23" s="11"/>
      <c r="F23" s="11"/>
      <c r="G23" s="11"/>
      <c r="H23" s="7">
        <f t="shared" si="0"/>
        <v>3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25.5">
      <c r="A24" s="17" t="s">
        <v>179</v>
      </c>
      <c r="B24" s="9"/>
      <c r="C24" s="11"/>
      <c r="D24" s="11"/>
      <c r="E24" s="11"/>
      <c r="F24" s="11"/>
      <c r="G24" s="11">
        <v>3</v>
      </c>
      <c r="H24" s="7">
        <f t="shared" si="0"/>
        <v>3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25.5">
      <c r="A25" s="17" t="s">
        <v>180</v>
      </c>
      <c r="B25" s="9"/>
      <c r="C25" s="11"/>
      <c r="D25" s="11"/>
      <c r="E25" s="11"/>
      <c r="F25" s="11"/>
      <c r="G25" s="11">
        <v>3</v>
      </c>
      <c r="H25" s="7">
        <f t="shared" si="0"/>
        <v>3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25.5">
      <c r="A26" s="17" t="s">
        <v>75</v>
      </c>
      <c r="B26" s="9">
        <v>2</v>
      </c>
      <c r="C26" s="11"/>
      <c r="D26" s="11"/>
      <c r="E26" s="11"/>
      <c r="F26" s="11"/>
      <c r="G26" s="11"/>
      <c r="H26" s="7">
        <f t="shared" si="0"/>
        <v>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25.5">
      <c r="A27" s="17" t="s">
        <v>182</v>
      </c>
      <c r="B27" s="9"/>
      <c r="C27" s="11"/>
      <c r="D27" s="11"/>
      <c r="E27" s="11">
        <v>2</v>
      </c>
      <c r="F27" s="11"/>
      <c r="G27" s="11"/>
      <c r="H27" s="7">
        <f t="shared" si="0"/>
        <v>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25.5">
      <c r="A28" s="17" t="s">
        <v>183</v>
      </c>
      <c r="B28" s="9"/>
      <c r="C28" s="11"/>
      <c r="D28" s="11"/>
      <c r="E28" s="11">
        <v>1</v>
      </c>
      <c r="F28" s="11"/>
      <c r="G28" s="11"/>
      <c r="H28" s="7">
        <f t="shared" si="0"/>
        <v>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sheetProtection password="C6C6" sheet="1" objects="1" scenarios="1"/>
  <sortState ref="A3:H28">
    <sortCondition descending="1" ref="H25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G8" sqref="G8"/>
    </sheetView>
  </sheetViews>
  <sheetFormatPr defaultColWidth="16.28515625" defaultRowHeight="19.899999999999999" customHeight="1"/>
  <cols>
    <col min="1" max="256" width="16.28515625" style="19" customWidth="1"/>
  </cols>
  <sheetData>
    <row r="1" spans="1:9" ht="27.6" customHeight="1">
      <c r="A1" s="30" t="s">
        <v>94</v>
      </c>
      <c r="B1" s="30"/>
      <c r="C1" s="30"/>
      <c r="D1" s="30"/>
      <c r="E1" s="30"/>
      <c r="F1" s="30"/>
      <c r="G1" s="30"/>
      <c r="H1" s="30"/>
    </row>
    <row r="2" spans="1:9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9" ht="38.25">
      <c r="A3" s="16" t="s">
        <v>86</v>
      </c>
      <c r="B3" s="27">
        <v>11</v>
      </c>
      <c r="C3" s="5">
        <v>15</v>
      </c>
      <c r="D3" s="6"/>
      <c r="E3" s="5">
        <v>12</v>
      </c>
      <c r="F3" s="6">
        <v>28</v>
      </c>
      <c r="G3" s="6">
        <v>22</v>
      </c>
      <c r="H3" s="7">
        <f>C3+E3+F3+G3</f>
        <v>77</v>
      </c>
    </row>
    <row r="4" spans="1:9" ht="25.5">
      <c r="A4" s="17" t="s">
        <v>89</v>
      </c>
      <c r="B4" s="9">
        <v>18</v>
      </c>
      <c r="C4" s="11"/>
      <c r="D4" s="10">
        <v>23</v>
      </c>
      <c r="E4" s="11"/>
      <c r="F4" s="11"/>
      <c r="G4" s="11"/>
      <c r="H4" s="7">
        <f>SUM(B4:G4)</f>
        <v>41</v>
      </c>
    </row>
    <row r="5" spans="1:9" ht="25.5">
      <c r="A5" s="17" t="s">
        <v>169</v>
      </c>
      <c r="B5" s="12"/>
      <c r="C5" s="11"/>
      <c r="D5" s="10"/>
      <c r="E5" s="31">
        <v>4</v>
      </c>
      <c r="F5" s="11"/>
      <c r="G5" s="11">
        <v>30</v>
      </c>
      <c r="H5" s="7">
        <f>G5</f>
        <v>30</v>
      </c>
      <c r="I5" s="32" t="s">
        <v>186</v>
      </c>
    </row>
    <row r="6" spans="1:9" ht="25.5">
      <c r="A6" s="17" t="s">
        <v>101</v>
      </c>
      <c r="B6" s="12"/>
      <c r="C6" s="11"/>
      <c r="D6" s="11"/>
      <c r="E6" s="10">
        <v>29</v>
      </c>
      <c r="F6" s="10"/>
      <c r="G6" s="11"/>
      <c r="H6" s="7">
        <f>SUM(B6:G6)</f>
        <v>29</v>
      </c>
    </row>
    <row r="7" spans="1:9" ht="25.5">
      <c r="A7" s="17" t="s">
        <v>93</v>
      </c>
      <c r="B7" s="12"/>
      <c r="C7" s="11"/>
      <c r="D7" s="11"/>
      <c r="E7" s="11"/>
      <c r="F7" s="10">
        <v>20</v>
      </c>
      <c r="G7" s="11">
        <v>9</v>
      </c>
      <c r="H7" s="7">
        <f>SUM(B7:G7)</f>
        <v>29</v>
      </c>
    </row>
    <row r="8" spans="1:9" ht="25.5">
      <c r="A8" s="17" t="s">
        <v>105</v>
      </c>
      <c r="B8" s="12"/>
      <c r="C8" s="10">
        <v>26</v>
      </c>
      <c r="D8" s="11"/>
      <c r="E8" s="11"/>
      <c r="F8" s="11"/>
      <c r="G8" s="11"/>
      <c r="H8" s="7">
        <f>SUM(B8:G8)</f>
        <v>26</v>
      </c>
    </row>
    <row r="9" spans="1:9" ht="25.5">
      <c r="A9" s="17" t="s">
        <v>95</v>
      </c>
      <c r="B9" s="12"/>
      <c r="C9" s="11"/>
      <c r="D9" s="10">
        <v>24</v>
      </c>
      <c r="E9" s="11"/>
      <c r="F9" s="11"/>
      <c r="G9" s="11"/>
      <c r="H9" s="7">
        <f>SUM(B9:G9)</f>
        <v>24</v>
      </c>
    </row>
    <row r="10" spans="1:9" ht="25.5">
      <c r="A10" s="17" t="s">
        <v>170</v>
      </c>
      <c r="B10" s="12"/>
      <c r="C10" s="11"/>
      <c r="D10" s="10"/>
      <c r="E10" s="11"/>
      <c r="F10" s="11"/>
      <c r="G10" s="11">
        <v>21</v>
      </c>
      <c r="H10" s="7">
        <f>SUM(B10:G10)</f>
        <v>21</v>
      </c>
    </row>
    <row r="11" spans="1:9" ht="25.5">
      <c r="A11" s="17" t="s">
        <v>103</v>
      </c>
      <c r="B11" s="9">
        <v>14</v>
      </c>
      <c r="C11" s="11"/>
      <c r="D11" s="11"/>
      <c r="E11" s="11"/>
      <c r="F11" s="11"/>
      <c r="G11" s="11"/>
      <c r="H11" s="7">
        <f>SUM(B11:G11)</f>
        <v>14</v>
      </c>
    </row>
    <row r="12" spans="1:9" ht="25.5">
      <c r="A12" s="17" t="s">
        <v>104</v>
      </c>
      <c r="B12" s="9">
        <v>13</v>
      </c>
      <c r="C12" s="11"/>
      <c r="D12" s="11"/>
      <c r="E12" s="11"/>
      <c r="F12" s="11"/>
      <c r="G12" s="11"/>
      <c r="H12" s="7">
        <f>SUM(B12:G12)</f>
        <v>13</v>
      </c>
    </row>
    <row r="13" spans="1:9" ht="38.25">
      <c r="A13" s="17" t="s">
        <v>91</v>
      </c>
      <c r="B13" s="12"/>
      <c r="C13" s="10">
        <v>13</v>
      </c>
      <c r="D13" s="11"/>
      <c r="E13" s="11"/>
      <c r="F13" s="11"/>
      <c r="G13" s="11"/>
      <c r="H13" s="7">
        <f>SUM(B13:G13)</f>
        <v>13</v>
      </c>
    </row>
    <row r="14" spans="1:9" ht="25.5">
      <c r="A14" s="17" t="s">
        <v>100</v>
      </c>
      <c r="B14" s="12"/>
      <c r="C14" s="11"/>
      <c r="D14" s="11"/>
      <c r="E14" s="10">
        <v>12</v>
      </c>
      <c r="F14" s="11"/>
      <c r="G14" s="11"/>
      <c r="H14" s="7">
        <f>SUM(B14:G14)</f>
        <v>12</v>
      </c>
    </row>
    <row r="15" spans="1:9" ht="38.25">
      <c r="A15" s="17" t="s">
        <v>106</v>
      </c>
      <c r="B15" s="12"/>
      <c r="C15" s="10">
        <v>12</v>
      </c>
      <c r="D15" s="11"/>
      <c r="E15" s="11"/>
      <c r="F15" s="11"/>
      <c r="G15" s="11"/>
      <c r="H15" s="7">
        <f>SUM(B15:G15)</f>
        <v>12</v>
      </c>
    </row>
    <row r="16" spans="1:9" ht="25.5">
      <c r="A16" s="17" t="s">
        <v>96</v>
      </c>
      <c r="B16" s="12"/>
      <c r="C16" s="11"/>
      <c r="D16" s="10">
        <v>10</v>
      </c>
      <c r="E16" s="11"/>
      <c r="F16" s="11"/>
      <c r="G16" s="11"/>
      <c r="H16" s="7">
        <f>SUM(B16:G16)</f>
        <v>10</v>
      </c>
    </row>
    <row r="17" spans="1:256" ht="38.25">
      <c r="A17" s="17" t="s">
        <v>98</v>
      </c>
      <c r="B17" s="12"/>
      <c r="C17" s="11"/>
      <c r="D17" s="10">
        <v>10</v>
      </c>
      <c r="E17" s="11"/>
      <c r="F17" s="11"/>
      <c r="G17" s="11"/>
      <c r="H17" s="7">
        <f>SUM(B17:G17)</f>
        <v>10</v>
      </c>
    </row>
    <row r="18" spans="1:256" ht="25.5">
      <c r="A18" s="17" t="s">
        <v>87</v>
      </c>
      <c r="B18" s="9">
        <v>10</v>
      </c>
      <c r="C18" s="11"/>
      <c r="D18" s="11"/>
      <c r="E18" s="11"/>
      <c r="F18" s="11"/>
      <c r="G18" s="11"/>
      <c r="H18" s="7">
        <f>SUM(B18:G18)</f>
        <v>10</v>
      </c>
    </row>
    <row r="19" spans="1:256" ht="25.5">
      <c r="A19" s="17" t="s">
        <v>90</v>
      </c>
      <c r="B19" s="9">
        <v>9</v>
      </c>
      <c r="C19" s="11"/>
      <c r="D19" s="11"/>
      <c r="E19" s="11"/>
      <c r="F19" s="11"/>
      <c r="G19" s="11"/>
      <c r="H19" s="7">
        <f>SUM(B19:G19)</f>
        <v>9</v>
      </c>
    </row>
    <row r="20" spans="1:256" ht="25.5">
      <c r="A20" s="17" t="s">
        <v>97</v>
      </c>
      <c r="B20" s="12"/>
      <c r="C20" s="11"/>
      <c r="D20" s="10">
        <v>7</v>
      </c>
      <c r="E20" s="11"/>
      <c r="F20" s="11"/>
      <c r="G20" s="11"/>
      <c r="H20" s="7">
        <f>SUM(B20:G20)</f>
        <v>7</v>
      </c>
    </row>
    <row r="21" spans="1:256" ht="25.5">
      <c r="A21" s="17" t="s">
        <v>102</v>
      </c>
      <c r="B21" s="12"/>
      <c r="C21" s="11"/>
      <c r="D21" s="11"/>
      <c r="E21" s="10">
        <v>7</v>
      </c>
      <c r="F21" s="11"/>
      <c r="G21" s="11"/>
      <c r="H21" s="7">
        <f>SUM(B21:G21)</f>
        <v>7</v>
      </c>
    </row>
    <row r="22" spans="1:256" ht="25.5">
      <c r="A22" s="17" t="s">
        <v>31</v>
      </c>
      <c r="B22" s="12"/>
      <c r="C22" s="11"/>
      <c r="D22" s="11"/>
      <c r="E22" s="11"/>
      <c r="F22" s="10">
        <v>7</v>
      </c>
      <c r="G22" s="11"/>
      <c r="H22" s="7">
        <f>SUM(B22:G22)</f>
        <v>7</v>
      </c>
    </row>
    <row r="23" spans="1:256" ht="25.5">
      <c r="A23" s="17" t="s">
        <v>92</v>
      </c>
      <c r="B23" s="12"/>
      <c r="C23" s="10">
        <v>4</v>
      </c>
      <c r="D23" s="11"/>
      <c r="E23" s="11"/>
      <c r="F23" s="11"/>
      <c r="G23" s="11"/>
      <c r="H23" s="7">
        <f>SUM(B23:G23)</f>
        <v>4</v>
      </c>
    </row>
    <row r="24" spans="1:256" ht="38.25">
      <c r="A24" s="17" t="s">
        <v>172</v>
      </c>
      <c r="B24" s="12"/>
      <c r="C24" s="11"/>
      <c r="D24" s="10"/>
      <c r="E24" s="11"/>
      <c r="F24" s="11"/>
      <c r="G24" s="11">
        <v>4</v>
      </c>
      <c r="H24" s="7">
        <f>SUM(B24:G24)</f>
        <v>4</v>
      </c>
    </row>
    <row r="25" spans="1:256" ht="25.5">
      <c r="A25" s="17" t="s">
        <v>171</v>
      </c>
      <c r="B25" s="12"/>
      <c r="C25" s="11"/>
      <c r="D25" s="10"/>
      <c r="E25" s="11"/>
      <c r="F25" s="11"/>
      <c r="G25" s="11">
        <v>3</v>
      </c>
      <c r="H25" s="7">
        <f>SUM(B25:G25)</f>
        <v>3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25.5">
      <c r="A26" s="17" t="s">
        <v>88</v>
      </c>
      <c r="B26" s="9">
        <v>2</v>
      </c>
      <c r="C26" s="11"/>
      <c r="D26" s="11"/>
      <c r="E26" s="11"/>
      <c r="F26" s="11"/>
      <c r="G26" s="11"/>
      <c r="H26" s="7">
        <f>SUM(B26:G26)</f>
        <v>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25.5">
      <c r="A27" s="17" t="s">
        <v>99</v>
      </c>
      <c r="B27" s="12"/>
      <c r="C27" s="11"/>
      <c r="D27" s="10">
        <v>1</v>
      </c>
      <c r="E27" s="11"/>
      <c r="F27" s="11"/>
      <c r="G27" s="11"/>
      <c r="H27" s="7">
        <f>SUM(B27:G27)</f>
        <v>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25.5">
      <c r="A28" s="17" t="s">
        <v>53</v>
      </c>
      <c r="B28" s="12"/>
      <c r="C28" s="11"/>
      <c r="D28" s="10">
        <v>1</v>
      </c>
      <c r="E28" s="11"/>
      <c r="F28" s="11"/>
      <c r="G28" s="11"/>
      <c r="H28" s="7">
        <f>SUM(B28:G28)</f>
        <v>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sheetProtection password="C6C6" sheet="1" objects="1" scenarios="1"/>
  <sortState ref="A3:I28">
    <sortCondition descending="1" ref="H4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22" sqref="H22"/>
    </sheetView>
  </sheetViews>
  <sheetFormatPr defaultColWidth="16.28515625" defaultRowHeight="19.899999999999999" customHeight="1"/>
  <cols>
    <col min="1" max="256" width="16.28515625" style="21" customWidth="1"/>
  </cols>
  <sheetData>
    <row r="1" spans="1:8" ht="27.6" customHeight="1">
      <c r="A1" s="30" t="s">
        <v>107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25.5">
      <c r="A3" s="16" t="s">
        <v>89</v>
      </c>
      <c r="B3" s="20"/>
      <c r="C3" s="6"/>
      <c r="D3" s="5">
        <v>31</v>
      </c>
      <c r="E3" s="5">
        <v>24</v>
      </c>
      <c r="F3" s="6"/>
      <c r="G3" s="6">
        <v>9</v>
      </c>
      <c r="H3" s="7">
        <f t="shared" ref="H3:H31" si="0">SUM(B3:G3)</f>
        <v>64</v>
      </c>
    </row>
    <row r="4" spans="1:8" ht="25.5">
      <c r="A4" s="17" t="s">
        <v>112</v>
      </c>
      <c r="B4" s="9">
        <v>5</v>
      </c>
      <c r="C4" s="11"/>
      <c r="D4" s="10">
        <v>22</v>
      </c>
      <c r="E4" s="10">
        <v>13</v>
      </c>
      <c r="F4" s="10">
        <v>14</v>
      </c>
      <c r="G4" s="11">
        <v>5</v>
      </c>
      <c r="H4" s="7">
        <f t="shared" si="0"/>
        <v>59</v>
      </c>
    </row>
    <row r="5" spans="1:8" ht="25.5">
      <c r="A5" s="17" t="s">
        <v>109</v>
      </c>
      <c r="B5" s="9">
        <v>15</v>
      </c>
      <c r="C5" s="11"/>
      <c r="D5" s="11"/>
      <c r="E5" s="11"/>
      <c r="F5" s="10">
        <v>14</v>
      </c>
      <c r="G5" s="11">
        <v>16</v>
      </c>
      <c r="H5" s="7">
        <f t="shared" si="0"/>
        <v>45</v>
      </c>
    </row>
    <row r="6" spans="1:8" ht="25.5">
      <c r="A6" s="17" t="s">
        <v>110</v>
      </c>
      <c r="B6" s="9">
        <v>9</v>
      </c>
      <c r="C6" s="10">
        <v>19</v>
      </c>
      <c r="D6" s="11"/>
      <c r="E6" s="10">
        <v>7</v>
      </c>
      <c r="F6" s="11"/>
      <c r="G6" s="11"/>
      <c r="H6" s="7">
        <f t="shared" si="0"/>
        <v>35</v>
      </c>
    </row>
    <row r="7" spans="1:8" ht="25.5">
      <c r="A7" s="17" t="s">
        <v>127</v>
      </c>
      <c r="B7" s="12"/>
      <c r="C7" s="11"/>
      <c r="D7" s="11"/>
      <c r="E7" s="11"/>
      <c r="F7" s="10">
        <v>31</v>
      </c>
      <c r="G7" s="11"/>
      <c r="H7" s="7">
        <f t="shared" si="0"/>
        <v>31</v>
      </c>
    </row>
    <row r="8" spans="1:8" ht="25.5">
      <c r="A8" s="17" t="s">
        <v>108</v>
      </c>
      <c r="B8" s="9">
        <v>26</v>
      </c>
      <c r="C8" s="11"/>
      <c r="D8" s="11"/>
      <c r="E8" s="11"/>
      <c r="F8" s="11"/>
      <c r="G8" s="11"/>
      <c r="H8" s="7">
        <f t="shared" si="0"/>
        <v>26</v>
      </c>
    </row>
    <row r="9" spans="1:8" ht="25.5">
      <c r="A9" s="17" t="s">
        <v>129</v>
      </c>
      <c r="B9" s="12"/>
      <c r="C9" s="11"/>
      <c r="D9" s="11"/>
      <c r="E9" s="11"/>
      <c r="F9" s="10">
        <v>14</v>
      </c>
      <c r="G9" s="11">
        <v>8</v>
      </c>
      <c r="H9" s="7">
        <f t="shared" si="0"/>
        <v>22</v>
      </c>
    </row>
    <row r="10" spans="1:8" ht="25.5">
      <c r="A10" s="17" t="s">
        <v>167</v>
      </c>
      <c r="B10" s="9"/>
      <c r="C10" s="11"/>
      <c r="D10" s="11"/>
      <c r="E10" s="11"/>
      <c r="F10" s="11"/>
      <c r="G10" s="11">
        <v>19</v>
      </c>
      <c r="H10" s="7">
        <f t="shared" si="0"/>
        <v>19</v>
      </c>
    </row>
    <row r="11" spans="1:8" ht="25.5">
      <c r="A11" s="17" t="s">
        <v>168</v>
      </c>
      <c r="B11" s="9"/>
      <c r="C11" s="11"/>
      <c r="D11" s="11"/>
      <c r="E11" s="11"/>
      <c r="F11" s="11"/>
      <c r="G11" s="11">
        <v>19</v>
      </c>
      <c r="H11" s="7">
        <f t="shared" si="0"/>
        <v>19</v>
      </c>
    </row>
    <row r="12" spans="1:8" ht="38.25">
      <c r="A12" s="17" t="s">
        <v>115</v>
      </c>
      <c r="B12" s="9">
        <v>2</v>
      </c>
      <c r="C12" s="10">
        <v>12</v>
      </c>
      <c r="D12" s="11"/>
      <c r="E12" s="11"/>
      <c r="F12" s="11"/>
      <c r="G12" s="11"/>
      <c r="H12" s="7">
        <f t="shared" si="0"/>
        <v>14</v>
      </c>
    </row>
    <row r="13" spans="1:8" ht="25.5">
      <c r="A13" s="17" t="s">
        <v>118</v>
      </c>
      <c r="B13" s="12"/>
      <c r="C13" s="10">
        <v>14</v>
      </c>
      <c r="D13" s="11"/>
      <c r="E13" s="11"/>
      <c r="F13" s="11"/>
      <c r="G13" s="11"/>
      <c r="H13" s="7">
        <f t="shared" si="0"/>
        <v>14</v>
      </c>
    </row>
    <row r="14" spans="1:8" ht="25.5">
      <c r="A14" s="17" t="s">
        <v>130</v>
      </c>
      <c r="B14" s="12"/>
      <c r="C14" s="11"/>
      <c r="D14" s="11"/>
      <c r="E14" s="11"/>
      <c r="F14" s="10">
        <v>13</v>
      </c>
      <c r="G14" s="11"/>
      <c r="H14" s="7">
        <f t="shared" si="0"/>
        <v>13</v>
      </c>
    </row>
    <row r="15" spans="1:8" ht="25.5">
      <c r="A15" s="17" t="s">
        <v>124</v>
      </c>
      <c r="B15" s="12"/>
      <c r="C15" s="11"/>
      <c r="D15" s="11"/>
      <c r="E15" s="10">
        <v>12</v>
      </c>
      <c r="F15" s="11"/>
      <c r="G15" s="11"/>
      <c r="H15" s="7">
        <f t="shared" si="0"/>
        <v>12</v>
      </c>
    </row>
    <row r="16" spans="1:8" ht="25.5">
      <c r="A16" s="17" t="s">
        <v>119</v>
      </c>
      <c r="B16" s="12"/>
      <c r="C16" s="11"/>
      <c r="D16" s="10">
        <v>10</v>
      </c>
      <c r="E16" s="11"/>
      <c r="F16" s="11"/>
      <c r="G16" s="11"/>
      <c r="H16" s="7">
        <f t="shared" si="0"/>
        <v>10</v>
      </c>
    </row>
    <row r="17" spans="1:256" ht="25.5">
      <c r="A17" s="17" t="s">
        <v>122</v>
      </c>
      <c r="B17" s="12"/>
      <c r="C17" s="10">
        <v>10</v>
      </c>
      <c r="D17" s="11"/>
      <c r="E17" s="11"/>
      <c r="F17" s="11"/>
      <c r="G17" s="11"/>
      <c r="H17" s="7">
        <f t="shared" si="0"/>
        <v>10</v>
      </c>
    </row>
    <row r="18" spans="1:256" ht="25.5">
      <c r="A18" s="17" t="s">
        <v>120</v>
      </c>
      <c r="B18" s="12"/>
      <c r="C18" s="11"/>
      <c r="D18" s="10">
        <v>9</v>
      </c>
      <c r="E18" s="11"/>
      <c r="F18" s="11"/>
      <c r="G18" s="11"/>
      <c r="H18" s="7">
        <f t="shared" si="0"/>
        <v>9</v>
      </c>
    </row>
    <row r="19" spans="1:256" ht="25.5">
      <c r="A19" s="17" t="s">
        <v>123</v>
      </c>
      <c r="B19" s="12"/>
      <c r="C19" s="11"/>
      <c r="D19" s="11"/>
      <c r="E19" s="10">
        <v>9</v>
      </c>
      <c r="F19" s="11"/>
      <c r="G19" s="11"/>
      <c r="H19" s="7">
        <f t="shared" si="0"/>
        <v>9</v>
      </c>
    </row>
    <row r="20" spans="1:256" ht="25.5">
      <c r="A20" s="17" t="s">
        <v>125</v>
      </c>
      <c r="B20" s="12"/>
      <c r="C20" s="11"/>
      <c r="D20" s="11"/>
      <c r="E20" s="10">
        <v>9</v>
      </c>
      <c r="F20" s="11"/>
      <c r="G20" s="11"/>
      <c r="H20" s="7">
        <f t="shared" si="0"/>
        <v>9</v>
      </c>
    </row>
    <row r="21" spans="1:256" ht="38.25">
      <c r="A21" s="17" t="s">
        <v>111</v>
      </c>
      <c r="B21" s="9">
        <v>7</v>
      </c>
      <c r="C21" s="11"/>
      <c r="D21" s="11"/>
      <c r="E21" s="11"/>
      <c r="F21" s="11"/>
      <c r="G21" s="11"/>
      <c r="H21" s="7">
        <f t="shared" si="0"/>
        <v>7</v>
      </c>
    </row>
    <row r="22" spans="1:256" ht="38.25">
      <c r="A22" s="17" t="s">
        <v>113</v>
      </c>
      <c r="B22" s="9">
        <v>7</v>
      </c>
      <c r="C22" s="11"/>
      <c r="D22" s="11"/>
      <c r="E22" s="11"/>
      <c r="F22" s="11"/>
      <c r="G22" s="11"/>
      <c r="H22" s="7">
        <f t="shared" si="0"/>
        <v>7</v>
      </c>
    </row>
    <row r="23" spans="1:256" ht="25.5">
      <c r="A23" s="17" t="s">
        <v>117</v>
      </c>
      <c r="B23" s="12"/>
      <c r="C23" s="10">
        <v>7</v>
      </c>
      <c r="D23" s="11"/>
      <c r="E23" s="11"/>
      <c r="F23" s="11"/>
      <c r="G23" s="11"/>
      <c r="H23" s="7">
        <f t="shared" si="0"/>
        <v>7</v>
      </c>
    </row>
    <row r="24" spans="1:256" ht="25.5">
      <c r="A24" s="17" t="s">
        <v>121</v>
      </c>
      <c r="B24" s="12"/>
      <c r="C24" s="10">
        <v>7</v>
      </c>
      <c r="D24" s="11"/>
      <c r="E24" s="11"/>
      <c r="F24" s="11"/>
      <c r="G24" s="11"/>
      <c r="H24" s="7">
        <f t="shared" si="0"/>
        <v>7</v>
      </c>
    </row>
    <row r="25" spans="1:256" ht="25.5">
      <c r="A25" s="17" t="s">
        <v>114</v>
      </c>
      <c r="B25" s="9">
        <v>5</v>
      </c>
      <c r="C25" s="11"/>
      <c r="D25" s="11"/>
      <c r="E25" s="11"/>
      <c r="F25" s="11"/>
      <c r="G25" s="11"/>
      <c r="H25" s="7">
        <f t="shared" si="0"/>
        <v>5</v>
      </c>
    </row>
    <row r="26" spans="1:256" ht="25.5">
      <c r="A26" s="17" t="s">
        <v>128</v>
      </c>
      <c r="B26" s="12"/>
      <c r="C26" s="11"/>
      <c r="D26" s="11"/>
      <c r="E26" s="11"/>
      <c r="F26" s="10">
        <v>5</v>
      </c>
      <c r="G26" s="11"/>
      <c r="H26" s="7">
        <f t="shared" si="0"/>
        <v>5</v>
      </c>
    </row>
    <row r="27" spans="1:256" ht="25.5">
      <c r="A27" s="17" t="s">
        <v>126</v>
      </c>
      <c r="B27" s="12"/>
      <c r="C27" s="11"/>
      <c r="D27" s="11"/>
      <c r="E27" s="10">
        <v>3</v>
      </c>
      <c r="F27" s="11"/>
      <c r="G27" s="11"/>
      <c r="H27" s="7">
        <f t="shared" si="0"/>
        <v>3</v>
      </c>
    </row>
    <row r="28" spans="1:256" ht="25.5">
      <c r="A28" s="17" t="s">
        <v>30</v>
      </c>
      <c r="B28" s="12"/>
      <c r="C28" s="11"/>
      <c r="D28" s="11"/>
      <c r="E28" s="11"/>
      <c r="F28" s="10">
        <v>3</v>
      </c>
      <c r="G28" s="11"/>
      <c r="H28" s="7">
        <f t="shared" si="0"/>
        <v>3</v>
      </c>
    </row>
    <row r="29" spans="1:256" ht="38.25">
      <c r="A29" s="17" t="s">
        <v>27</v>
      </c>
      <c r="B29" s="12"/>
      <c r="C29" s="10">
        <v>2</v>
      </c>
      <c r="D29" s="11"/>
      <c r="E29" s="11"/>
      <c r="F29" s="11"/>
      <c r="G29" s="11"/>
      <c r="H29" s="7">
        <f t="shared" si="0"/>
        <v>2</v>
      </c>
    </row>
    <row r="30" spans="1:256" ht="25.5">
      <c r="A30" s="17" t="s">
        <v>93</v>
      </c>
      <c r="B30" s="12"/>
      <c r="C30" s="11"/>
      <c r="D30" s="11"/>
      <c r="E30" s="11"/>
      <c r="F30" s="10">
        <v>2</v>
      </c>
      <c r="G30" s="11"/>
      <c r="H30" s="7">
        <f t="shared" si="0"/>
        <v>2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25.5">
      <c r="A31" s="17" t="s">
        <v>116</v>
      </c>
      <c r="B31" s="9">
        <v>1</v>
      </c>
      <c r="C31" s="11"/>
      <c r="D31" s="11"/>
      <c r="E31" s="11"/>
      <c r="F31" s="11"/>
      <c r="G31" s="11"/>
      <c r="H31" s="7">
        <f t="shared" si="0"/>
        <v>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</sheetData>
  <sheetProtection password="C6C6" sheet="1" objects="1" scenarios="1"/>
  <sortState ref="A3:H31">
    <sortCondition descending="1" ref="H22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8" sqref="H8"/>
    </sheetView>
  </sheetViews>
  <sheetFormatPr defaultColWidth="16.28515625" defaultRowHeight="19.899999999999999" customHeight="1"/>
  <cols>
    <col min="1" max="256" width="16.28515625" style="22" customWidth="1"/>
  </cols>
  <sheetData>
    <row r="1" spans="1:256" ht="27.6" customHeight="1">
      <c r="A1" s="30" t="s">
        <v>131</v>
      </c>
      <c r="B1" s="30"/>
      <c r="C1" s="30"/>
      <c r="D1" s="30"/>
      <c r="E1" s="30"/>
      <c r="F1" s="30"/>
      <c r="G1" s="30"/>
      <c r="H1" s="30"/>
    </row>
    <row r="2" spans="1:256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256" ht="25.5">
      <c r="A3" s="16" t="s">
        <v>135</v>
      </c>
      <c r="B3" s="4">
        <v>17</v>
      </c>
      <c r="C3" s="26">
        <v>12</v>
      </c>
      <c r="D3" s="6"/>
      <c r="E3" s="5">
        <v>22</v>
      </c>
      <c r="F3" s="5">
        <v>25</v>
      </c>
      <c r="G3" s="6">
        <v>20</v>
      </c>
      <c r="H3" s="7">
        <f>B3+E3+F3+G3</f>
        <v>84</v>
      </c>
    </row>
    <row r="4" spans="1:256" ht="38.25">
      <c r="A4" s="17" t="s">
        <v>132</v>
      </c>
      <c r="B4" s="9">
        <v>22</v>
      </c>
      <c r="C4" s="11"/>
      <c r="D4" s="10">
        <v>26</v>
      </c>
      <c r="E4" s="11">
        <v>2</v>
      </c>
      <c r="F4" s="11"/>
      <c r="G4" s="11">
        <v>18</v>
      </c>
      <c r="H4" s="7">
        <f t="shared" ref="H4:H12" si="0">SUM(B4:G4)</f>
        <v>68</v>
      </c>
    </row>
    <row r="5" spans="1:256" ht="25.5">
      <c r="A5" s="17" t="s">
        <v>125</v>
      </c>
      <c r="B5" s="12"/>
      <c r="C5" s="11"/>
      <c r="D5" s="10">
        <v>9</v>
      </c>
      <c r="E5" s="10">
        <v>10</v>
      </c>
      <c r="F5" s="10">
        <v>22</v>
      </c>
      <c r="G5" s="11"/>
      <c r="H5" s="7">
        <f t="shared" si="0"/>
        <v>41</v>
      </c>
    </row>
    <row r="6" spans="1:256" ht="25.5">
      <c r="A6" s="17" t="s">
        <v>138</v>
      </c>
      <c r="B6" s="12"/>
      <c r="C6" s="11"/>
      <c r="D6" s="11"/>
      <c r="E6" s="11"/>
      <c r="F6" s="10">
        <v>27</v>
      </c>
      <c r="G6" s="11"/>
      <c r="H6" s="7">
        <f t="shared" si="0"/>
        <v>27</v>
      </c>
    </row>
    <row r="7" spans="1:256" ht="25.5">
      <c r="A7" s="17" t="s">
        <v>133</v>
      </c>
      <c r="B7" s="12"/>
      <c r="C7" s="11"/>
      <c r="D7" s="10">
        <v>25</v>
      </c>
      <c r="E7" s="11"/>
      <c r="F7" s="11"/>
      <c r="G7" s="11"/>
      <c r="H7" s="7">
        <f t="shared" si="0"/>
        <v>25</v>
      </c>
    </row>
    <row r="8" spans="1:256" ht="38.25">
      <c r="A8" s="17" t="s">
        <v>136</v>
      </c>
      <c r="B8" s="12"/>
      <c r="C8" s="10">
        <v>24</v>
      </c>
      <c r="D8" s="11"/>
      <c r="E8" s="11"/>
      <c r="F8" s="11"/>
      <c r="G8" s="11"/>
      <c r="H8" s="7">
        <f t="shared" si="0"/>
        <v>24</v>
      </c>
    </row>
    <row r="9" spans="1:256" ht="25.5">
      <c r="A9" s="17" t="s">
        <v>130</v>
      </c>
      <c r="B9" s="12"/>
      <c r="C9" s="11"/>
      <c r="D9" s="10"/>
      <c r="E9" s="11"/>
      <c r="F9" s="11"/>
      <c r="G9" s="11">
        <v>20</v>
      </c>
      <c r="H9" s="7">
        <f t="shared" si="0"/>
        <v>20</v>
      </c>
    </row>
    <row r="10" spans="1:256" ht="25.5">
      <c r="A10" s="17" t="s">
        <v>137</v>
      </c>
      <c r="B10" s="12"/>
      <c r="C10" s="10">
        <v>16</v>
      </c>
      <c r="D10" s="11"/>
      <c r="E10" s="11"/>
      <c r="F10" s="11"/>
      <c r="G10" s="11"/>
      <c r="H10" s="7">
        <f t="shared" si="0"/>
        <v>16</v>
      </c>
    </row>
    <row r="11" spans="1:256" ht="25.5">
      <c r="A11" s="17" t="s">
        <v>134</v>
      </c>
      <c r="B11" s="9">
        <v>15</v>
      </c>
      <c r="C11" s="11"/>
      <c r="D11" s="11"/>
      <c r="E11" s="11"/>
      <c r="F11" s="11"/>
      <c r="G11" s="11"/>
      <c r="H11" s="7">
        <f t="shared" si="0"/>
        <v>15</v>
      </c>
    </row>
    <row r="12" spans="1:256" ht="25.5">
      <c r="A12" s="17" t="s">
        <v>120</v>
      </c>
      <c r="B12" s="12"/>
      <c r="C12" s="11"/>
      <c r="D12" s="10">
        <v>12</v>
      </c>
      <c r="E12" s="11"/>
      <c r="F12" s="11"/>
      <c r="G12" s="11"/>
      <c r="H12" s="7">
        <f t="shared" si="0"/>
        <v>12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</sheetData>
  <sheetProtection password="C6C6" sheet="1" objects="1" scenarios="1"/>
  <sortState ref="A3:H12">
    <sortCondition descending="1" ref="H8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H5" sqref="H5"/>
    </sheetView>
  </sheetViews>
  <sheetFormatPr defaultColWidth="16.28515625" defaultRowHeight="19.899999999999999" customHeight="1"/>
  <cols>
    <col min="1" max="256" width="16.28515625" style="23" customWidth="1"/>
  </cols>
  <sheetData>
    <row r="1" spans="1:8" ht="27.6" customHeight="1">
      <c r="A1" s="30" t="s">
        <v>139</v>
      </c>
      <c r="B1" s="30"/>
      <c r="C1" s="30"/>
      <c r="D1" s="30"/>
      <c r="E1" s="30"/>
      <c r="F1" s="30"/>
      <c r="G1" s="30"/>
      <c r="H1" s="30"/>
    </row>
    <row r="2" spans="1:8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165</v>
      </c>
    </row>
    <row r="3" spans="1:8" ht="25.5">
      <c r="A3" s="16" t="s">
        <v>142</v>
      </c>
      <c r="B3" s="4">
        <v>24</v>
      </c>
      <c r="C3" s="5">
        <v>23</v>
      </c>
      <c r="D3" s="6"/>
      <c r="E3" s="6"/>
      <c r="F3" s="6"/>
      <c r="G3" s="6">
        <v>20</v>
      </c>
      <c r="H3" s="7">
        <f t="shared" ref="H3:H13" si="0">SUM(B3:G3)</f>
        <v>67</v>
      </c>
    </row>
    <row r="4" spans="1:8" ht="25.5">
      <c r="A4" s="17" t="s">
        <v>141</v>
      </c>
      <c r="B4" s="12"/>
      <c r="C4" s="10">
        <v>5</v>
      </c>
      <c r="D4" s="11"/>
      <c r="E4" s="10">
        <v>7</v>
      </c>
      <c r="F4" s="10">
        <v>29</v>
      </c>
      <c r="G4" s="11">
        <v>18</v>
      </c>
      <c r="H4" s="7">
        <f t="shared" si="0"/>
        <v>59</v>
      </c>
    </row>
    <row r="5" spans="1:8" ht="25.5">
      <c r="A5" s="17" t="s">
        <v>140</v>
      </c>
      <c r="B5" s="9">
        <v>4</v>
      </c>
      <c r="C5" s="10">
        <v>18</v>
      </c>
      <c r="D5" s="11"/>
      <c r="E5" s="10">
        <v>7</v>
      </c>
      <c r="F5" s="11"/>
      <c r="G5" s="11">
        <v>14</v>
      </c>
      <c r="H5" s="7">
        <f t="shared" si="0"/>
        <v>43</v>
      </c>
    </row>
    <row r="6" spans="1:8" ht="25.5">
      <c r="A6" s="17" t="s">
        <v>109</v>
      </c>
      <c r="B6" s="9">
        <v>16</v>
      </c>
      <c r="C6" s="11"/>
      <c r="D6" s="11"/>
      <c r="E6" s="10">
        <v>7</v>
      </c>
      <c r="F6" s="10">
        <v>17</v>
      </c>
      <c r="G6" s="11"/>
      <c r="H6" s="7">
        <f t="shared" si="0"/>
        <v>40</v>
      </c>
    </row>
    <row r="7" spans="1:8" ht="25.5">
      <c r="A7" s="17" t="s">
        <v>110</v>
      </c>
      <c r="B7" s="12"/>
      <c r="C7" s="11"/>
      <c r="D7" s="10">
        <v>25</v>
      </c>
      <c r="E7" s="11">
        <v>10</v>
      </c>
      <c r="F7" s="11"/>
      <c r="G7" s="11"/>
      <c r="H7" s="7">
        <f t="shared" si="0"/>
        <v>35</v>
      </c>
    </row>
    <row r="8" spans="1:8" ht="25.5">
      <c r="A8" s="17" t="s">
        <v>143</v>
      </c>
      <c r="B8" s="12"/>
      <c r="C8" s="11"/>
      <c r="D8" s="10">
        <v>30</v>
      </c>
      <c r="E8" s="11"/>
      <c r="F8" s="11"/>
      <c r="G8" s="11"/>
      <c r="H8" s="7">
        <f t="shared" si="0"/>
        <v>30</v>
      </c>
    </row>
    <row r="9" spans="1:8" ht="25.5">
      <c r="A9" s="17" t="s">
        <v>108</v>
      </c>
      <c r="B9" s="12"/>
      <c r="C9" s="10">
        <v>11</v>
      </c>
      <c r="D9" s="11"/>
      <c r="E9" s="10">
        <v>16</v>
      </c>
      <c r="F9" s="11"/>
      <c r="G9" s="11"/>
      <c r="H9" s="7">
        <f t="shared" si="0"/>
        <v>27</v>
      </c>
    </row>
    <row r="10" spans="1:8" ht="38.25">
      <c r="A10" s="17" t="s">
        <v>145</v>
      </c>
      <c r="B10" s="12"/>
      <c r="C10" s="11"/>
      <c r="D10" s="11"/>
      <c r="E10" s="11"/>
      <c r="F10" s="10">
        <v>19</v>
      </c>
      <c r="G10" s="11"/>
      <c r="H10" s="7">
        <f t="shared" si="0"/>
        <v>19</v>
      </c>
    </row>
    <row r="11" spans="1:8" ht="38.25">
      <c r="A11" s="17" t="s">
        <v>58</v>
      </c>
      <c r="B11" s="9">
        <v>7</v>
      </c>
      <c r="C11" s="11"/>
      <c r="D11" s="11"/>
      <c r="E11" s="11"/>
      <c r="F11" s="10">
        <v>9</v>
      </c>
      <c r="G11" s="11"/>
      <c r="H11" s="7">
        <f t="shared" si="0"/>
        <v>16</v>
      </c>
    </row>
    <row r="12" spans="1:8" ht="25.5">
      <c r="A12" s="17" t="s">
        <v>79</v>
      </c>
      <c r="B12" s="12"/>
      <c r="C12" s="10">
        <v>5</v>
      </c>
      <c r="D12" s="10">
        <v>9</v>
      </c>
      <c r="E12" s="11"/>
      <c r="F12" s="11"/>
      <c r="G12" s="11"/>
      <c r="H12" s="7">
        <f t="shared" si="0"/>
        <v>14</v>
      </c>
    </row>
    <row r="13" spans="1:8" ht="25.5">
      <c r="A13" s="17" t="s">
        <v>144</v>
      </c>
      <c r="B13" s="12"/>
      <c r="C13" s="11"/>
      <c r="D13" s="11"/>
      <c r="E13" s="10">
        <v>11</v>
      </c>
      <c r="F13" s="11"/>
      <c r="G13" s="11"/>
      <c r="H13" s="7">
        <f t="shared" si="0"/>
        <v>11</v>
      </c>
    </row>
  </sheetData>
  <sheetProtection password="C6C6" sheet="1" objects="1" scenarios="1"/>
  <sortState ref="A3:H13">
    <sortCondition descending="1" ref="H5"/>
  </sortState>
  <mergeCells count="1">
    <mergeCell ref="A1:H1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BegHunter</vt:lpstr>
      <vt:lpstr>PonyHunter</vt:lpstr>
      <vt:lpstr>BabyGreen</vt:lpstr>
      <vt:lpstr>PreGreen</vt:lpstr>
      <vt:lpstr>ShortLong</vt:lpstr>
      <vt:lpstr>ChildAdult</vt:lpstr>
      <vt:lpstr>ModChildAdult</vt:lpstr>
      <vt:lpstr>ChildHunter</vt:lpstr>
      <vt:lpstr>AdultHunter</vt:lpstr>
      <vt:lpstr>Modified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Love</dc:creator>
  <cp:lastModifiedBy>Heather Love</cp:lastModifiedBy>
  <dcterms:created xsi:type="dcterms:W3CDTF">2017-09-01T16:40:36Z</dcterms:created>
  <dcterms:modified xsi:type="dcterms:W3CDTF">2017-10-16T18:44:23Z</dcterms:modified>
</cp:coreProperties>
</file>