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45" windowWidth="15960" windowHeight="16440"/>
  </bookViews>
  <sheets>
    <sheet name="Pony0.75" sheetId="1" r:id="rId1"/>
    <sheet name="JrAm0.75" sheetId="2" r:id="rId2"/>
    <sheet name="Low0.85" sheetId="3" r:id="rId3"/>
    <sheet name="JrAm0.85" sheetId="4" r:id="rId4"/>
    <sheet name="Low0.90" sheetId="5" r:id="rId5"/>
    <sheet name="JrPony0.90" sheetId="6" r:id="rId6"/>
    <sheet name="Adult0.90" sheetId="7" r:id="rId7"/>
    <sheet name="Island1.00" sheetId="8" r:id="rId8"/>
    <sheet name="JrAm1.00" sheetId="9" r:id="rId9"/>
    <sheet name="JrAm1.10" sheetId="10" r:id="rId10"/>
    <sheet name="Mod1.10" sheetId="11" r:id="rId11"/>
    <sheet name="1.15+" sheetId="12" r:id="rId12"/>
  </sheets>
  <calcPr calcId="145621"/>
</workbook>
</file>

<file path=xl/calcChain.xml><?xml version="1.0" encoding="utf-8"?>
<calcChain xmlns="http://schemas.openxmlformats.org/spreadsheetml/2006/main">
  <c r="H4" i="2" l="1"/>
  <c r="H4" i="4" l="1"/>
  <c r="H3" i="4"/>
  <c r="H7" i="4"/>
  <c r="H5" i="4"/>
  <c r="H6" i="4"/>
  <c r="H8" i="4"/>
  <c r="H9" i="4"/>
  <c r="H10" i="4"/>
  <c r="H12" i="4"/>
  <c r="H13" i="4"/>
  <c r="H15" i="4"/>
  <c r="H16" i="4"/>
  <c r="H17" i="4"/>
  <c r="H18" i="4"/>
  <c r="H20" i="4"/>
  <c r="H21" i="4"/>
  <c r="H22" i="4"/>
  <c r="H14" i="4"/>
  <c r="H23" i="4"/>
  <c r="H25" i="4"/>
  <c r="H26" i="4"/>
  <c r="H27" i="4"/>
  <c r="H28" i="4"/>
  <c r="H11" i="4"/>
  <c r="H29" i="4"/>
  <c r="H30" i="4"/>
  <c r="H31" i="4"/>
  <c r="H19" i="4"/>
  <c r="H24" i="4"/>
  <c r="H32" i="4"/>
  <c r="H33" i="4"/>
  <c r="H34" i="4"/>
  <c r="H35" i="4"/>
  <c r="H3" i="1"/>
  <c r="H6" i="1"/>
  <c r="H7" i="1"/>
  <c r="H8" i="1"/>
  <c r="H9" i="1"/>
  <c r="H5" i="1"/>
  <c r="H4" i="1"/>
  <c r="H5" i="2"/>
  <c r="H19" i="2"/>
  <c r="H37" i="2"/>
  <c r="H12" i="2"/>
  <c r="H6" i="2"/>
  <c r="H7" i="2"/>
  <c r="H8" i="2"/>
  <c r="H10" i="2"/>
  <c r="H11" i="2"/>
  <c r="H14" i="2"/>
  <c r="H15" i="2"/>
  <c r="H16" i="2"/>
  <c r="H17" i="2"/>
  <c r="H18" i="2"/>
  <c r="H20" i="2"/>
  <c r="H9" i="2"/>
  <c r="H21" i="2"/>
  <c r="H22" i="2"/>
  <c r="H23" i="2"/>
  <c r="H24" i="2"/>
  <c r="H25" i="2"/>
  <c r="H13" i="2"/>
  <c r="H26" i="2"/>
  <c r="H27" i="2"/>
  <c r="H28" i="2"/>
  <c r="H29" i="2"/>
  <c r="H30" i="2"/>
  <c r="H31" i="2"/>
  <c r="H32" i="2"/>
  <c r="H33" i="2"/>
  <c r="H34" i="2"/>
  <c r="H35" i="2"/>
  <c r="H36" i="2"/>
  <c r="H3" i="2"/>
  <c r="H3" i="3"/>
  <c r="H35" i="3"/>
  <c r="H31" i="3"/>
  <c r="H4" i="3"/>
  <c r="H5" i="3"/>
  <c r="H6" i="3"/>
  <c r="H8" i="3"/>
  <c r="H9" i="3"/>
  <c r="H10" i="3"/>
  <c r="H11" i="3"/>
  <c r="H12" i="3"/>
  <c r="H7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2" i="3"/>
  <c r="H33" i="3"/>
  <c r="H34" i="3"/>
  <c r="H36" i="3"/>
  <c r="H37" i="3"/>
  <c r="H38" i="3"/>
  <c r="H39" i="3"/>
  <c r="H40" i="3"/>
  <c r="H41" i="3"/>
  <c r="H42" i="3"/>
  <c r="H43" i="3"/>
  <c r="H44" i="3"/>
  <c r="H33" i="5"/>
  <c r="H17" i="5"/>
  <c r="H36" i="5"/>
  <c r="H32" i="5"/>
  <c r="H27" i="5"/>
  <c r="H16" i="5"/>
  <c r="H5" i="5"/>
  <c r="H4" i="5"/>
  <c r="H6" i="5"/>
  <c r="H7" i="5"/>
  <c r="H8" i="5"/>
  <c r="H9" i="5"/>
  <c r="H10" i="5"/>
  <c r="H11" i="5"/>
  <c r="H12" i="5"/>
  <c r="H13" i="5"/>
  <c r="H14" i="5"/>
  <c r="H15" i="5"/>
  <c r="H18" i="5"/>
  <c r="H19" i="5"/>
  <c r="H20" i="5"/>
  <c r="H22" i="5"/>
  <c r="H23" i="5"/>
  <c r="H24" i="5"/>
  <c r="H25" i="5"/>
  <c r="H26" i="5"/>
  <c r="H28" i="5"/>
  <c r="H29" i="5"/>
  <c r="H30" i="5"/>
  <c r="H31" i="5"/>
  <c r="H34" i="5"/>
  <c r="H35" i="5"/>
  <c r="H37" i="5"/>
  <c r="H21" i="5"/>
  <c r="H3" i="5"/>
  <c r="H8" i="6"/>
  <c r="H10" i="6"/>
  <c r="H5" i="6"/>
  <c r="H4" i="6"/>
  <c r="H3" i="6"/>
  <c r="H24" i="6"/>
  <c r="H23" i="6"/>
  <c r="H22" i="6"/>
  <c r="H16" i="6"/>
  <c r="H19" i="6"/>
  <c r="H6" i="6"/>
  <c r="H7" i="6"/>
  <c r="H9" i="6"/>
  <c r="H11" i="6"/>
  <c r="H12" i="6"/>
  <c r="H13" i="6"/>
  <c r="H14" i="6"/>
  <c r="H15" i="6"/>
  <c r="H17" i="6"/>
  <c r="H18" i="6"/>
  <c r="H20" i="6"/>
  <c r="H21" i="6"/>
  <c r="H6" i="7"/>
  <c r="H5" i="7"/>
  <c r="H4" i="7"/>
  <c r="H7" i="7"/>
  <c r="H8" i="7"/>
  <c r="H9" i="7"/>
  <c r="H10" i="7"/>
  <c r="H11" i="7"/>
  <c r="H12" i="7"/>
  <c r="H13" i="7"/>
  <c r="H14" i="7"/>
  <c r="H15" i="7"/>
  <c r="H16" i="7"/>
  <c r="H3" i="7"/>
  <c r="H35" i="8"/>
  <c r="H27" i="8"/>
  <c r="H5" i="8"/>
  <c r="H3" i="8"/>
  <c r="H3" i="9"/>
  <c r="H4" i="8"/>
  <c r="H7" i="8"/>
  <c r="H9" i="8"/>
  <c r="H6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8" i="8"/>
  <c r="H24" i="8"/>
  <c r="H25" i="8"/>
  <c r="H26" i="8"/>
  <c r="H28" i="8"/>
  <c r="H29" i="8"/>
  <c r="H30" i="8"/>
  <c r="H31" i="8"/>
  <c r="H32" i="8"/>
  <c r="H33" i="8"/>
  <c r="H34" i="8"/>
  <c r="H25" i="9"/>
  <c r="H5" i="9"/>
  <c r="H6" i="9"/>
  <c r="H7" i="9"/>
  <c r="H8" i="9"/>
  <c r="H10" i="9"/>
  <c r="H11" i="9"/>
  <c r="H13" i="9"/>
  <c r="H14" i="9"/>
  <c r="H12" i="9"/>
  <c r="H16" i="9"/>
  <c r="H4" i="9"/>
  <c r="H17" i="9"/>
  <c r="H18" i="9"/>
  <c r="H19" i="9"/>
  <c r="H20" i="9"/>
  <c r="H21" i="9"/>
  <c r="H22" i="9"/>
  <c r="H9" i="9"/>
  <c r="H23" i="9"/>
  <c r="H15" i="9"/>
  <c r="H24" i="9"/>
  <c r="H26" i="9"/>
  <c r="H27" i="9"/>
  <c r="H28" i="9"/>
  <c r="H29" i="9"/>
  <c r="H30" i="9"/>
  <c r="H31" i="9"/>
  <c r="H18" i="10"/>
  <c r="H6" i="10"/>
  <c r="H4" i="10"/>
  <c r="H5" i="10"/>
  <c r="H7" i="10"/>
  <c r="H8" i="10"/>
  <c r="H9" i="10"/>
  <c r="H12" i="10"/>
  <c r="H13" i="10"/>
  <c r="H10" i="10"/>
  <c r="H14" i="10"/>
  <c r="H15" i="10"/>
  <c r="H16" i="10"/>
  <c r="H17" i="10"/>
  <c r="H11" i="10"/>
  <c r="H19" i="10"/>
  <c r="H20" i="10"/>
  <c r="H21" i="10"/>
  <c r="H3" i="10"/>
  <c r="H20" i="11"/>
  <c r="H17" i="11"/>
  <c r="H6" i="11"/>
  <c r="H4" i="11"/>
  <c r="H5" i="11"/>
  <c r="H10" i="11"/>
  <c r="H8" i="11"/>
  <c r="H9" i="11"/>
  <c r="H11" i="11"/>
  <c r="H13" i="11"/>
  <c r="H15" i="11"/>
  <c r="H16" i="11"/>
  <c r="H12" i="11"/>
  <c r="H7" i="11"/>
  <c r="H18" i="11"/>
  <c r="H19" i="11"/>
  <c r="H21" i="11"/>
  <c r="H14" i="11"/>
  <c r="H3" i="11"/>
  <c r="H16" i="12"/>
  <c r="H3" i="12"/>
  <c r="H6" i="12"/>
  <c r="H7" i="12"/>
  <c r="H8" i="12"/>
  <c r="H5" i="12"/>
  <c r="H9" i="12"/>
  <c r="H10" i="12"/>
  <c r="H11" i="12"/>
  <c r="H12" i="12"/>
  <c r="H13" i="12"/>
  <c r="H14" i="12"/>
  <c r="H15" i="12"/>
  <c r="H17" i="12"/>
  <c r="H4" i="12"/>
</calcChain>
</file>

<file path=xl/sharedStrings.xml><?xml version="1.0" encoding="utf-8"?>
<sst xmlns="http://schemas.openxmlformats.org/spreadsheetml/2006/main" count="413" uniqueCount="228">
  <si>
    <t>Pony Jumper 0.75m</t>
  </si>
  <si>
    <t>Rider/Horse</t>
  </si>
  <si>
    <t>April SSITS</t>
  </si>
  <si>
    <t>May SSITS</t>
  </si>
  <si>
    <t>Westside</t>
  </si>
  <si>
    <t>Arbutus</t>
  </si>
  <si>
    <t>Benefit</t>
  </si>
  <si>
    <t>Finals</t>
  </si>
  <si>
    <t>Caitlin MacDonald / Hopscotch</t>
  </si>
  <si>
    <t>Dana Kenny / All Decked Out</t>
  </si>
  <si>
    <t>Lianna Merz / Looney Toons</t>
  </si>
  <si>
    <t>Kayla Davies / Angus</t>
  </si>
  <si>
    <t>Gracie Walls / Sugar &amp; Spice</t>
  </si>
  <si>
    <t>Tori Raymond / West Abbey Liski</t>
  </si>
  <si>
    <t>Rachel Currie / Caleigh</t>
  </si>
  <si>
    <t>Junior/Amateur Jumper 0.75m</t>
  </si>
  <si>
    <t>Lauren Edestrand / Hey There Delilah</t>
  </si>
  <si>
    <t>Jelena Culic / Monty Cristo</t>
  </si>
  <si>
    <t>Amanda Coe / Kamdora</t>
  </si>
  <si>
    <t>Tianna Fretz / Raggedy Andy</t>
  </si>
  <si>
    <t>Hannah Corfeld / Captain Morgan</t>
  </si>
  <si>
    <t>Olivia Kelly / Arlequin</t>
  </si>
  <si>
    <t>Wimmy Millar / Super Natural</t>
  </si>
  <si>
    <t>Mackenzie Evans / Sweet Georgia Brown</t>
  </si>
  <si>
    <t>Kenna Roozendaal / Despicable Me</t>
  </si>
  <si>
    <t>Helen Chapman / Oliver</t>
  </si>
  <si>
    <t>Ila Jordan / Off Broadway</t>
  </si>
  <si>
    <t>Meaghan Stevens / Little Red</t>
  </si>
  <si>
    <t>Jana Hobenshield / Galeno</t>
  </si>
  <si>
    <t>Ali Harris / Aphrodite</t>
  </si>
  <si>
    <t>Anna Myerscough / Firenze</t>
  </si>
  <si>
    <t>Maddie Peel / Mr. Wonderful</t>
  </si>
  <si>
    <t>Jo Tully / Kompliment</t>
  </si>
  <si>
    <t>Emily McFarlane / Flicka</t>
  </si>
  <si>
    <t>Haleigh Berger / Coco Chanel</t>
  </si>
  <si>
    <t>Alison Weber / Sensation</t>
  </si>
  <si>
    <t>Calyssa Ferguson / Miss Cavelli</t>
  </si>
  <si>
    <t>Kelsey Savage / Imagine That</t>
  </si>
  <si>
    <t>Celia Allpress / Sahara Dune</t>
  </si>
  <si>
    <t>Makena Sutton / Elevation</t>
  </si>
  <si>
    <t>Alexis Elliot / Fritzpatrick</t>
  </si>
  <si>
    <t>Jordan Doleman / Timeless</t>
  </si>
  <si>
    <t>Jenna Watkins / Sin City</t>
  </si>
  <si>
    <t>Laina Visser / Always A Lady</t>
  </si>
  <si>
    <t>Jamie Lanceley / Off Broadway</t>
  </si>
  <si>
    <t>Tasha Norris / Firenze</t>
  </si>
  <si>
    <t>Rue Belday / Baltozi</t>
  </si>
  <si>
    <t>Low Jumper 0.85m</t>
  </si>
  <si>
    <t>Madelaine Janicki / Mad About You</t>
  </si>
  <si>
    <t>Rachel Wassman / Kalewa</t>
  </si>
  <si>
    <t>Allie Guarasci / Park Avenue</t>
  </si>
  <si>
    <t>Paige Rothwell / Spider</t>
  </si>
  <si>
    <t>Abigail Ramus / Arlequin</t>
  </si>
  <si>
    <t>Katarina Krefting / Up Up &amp; Away</t>
  </si>
  <si>
    <t>Sephia Correia / Solara</t>
  </si>
  <si>
    <t>Andy Lafontaine / Cadence</t>
  </si>
  <si>
    <t>Chelsea Hanna / Cracker Jack</t>
  </si>
  <si>
    <t>Nathan Ham / Flight Ops</t>
  </si>
  <si>
    <t>Emma Spina / Victoria's Secret</t>
  </si>
  <si>
    <t>Andrea Greenham / Venerditto</t>
  </si>
  <si>
    <t>Diana Burlacu / Sweet Georgia Brown</t>
  </si>
  <si>
    <t>QMS RIDER / Fritzpatrick</t>
  </si>
  <si>
    <t>Jenn Toole / Aurora 4</t>
  </si>
  <si>
    <t>Lotte Hadley / Gus</t>
  </si>
  <si>
    <t>Elyssa Sunray / Safari</t>
  </si>
  <si>
    <t>Hailey Gascoigne / Rhysland</t>
  </si>
  <si>
    <t>Ashley Empey / Something Elias</t>
  </si>
  <si>
    <t>Barbara Heikkila / Bosley</t>
  </si>
  <si>
    <t>Kathy Coutts / Kenzie</t>
  </si>
  <si>
    <t>Anna Mzyk / Powerhouse</t>
  </si>
  <si>
    <t>Georgia Fife / Ramblin Fever</t>
  </si>
  <si>
    <t>Madeline Lemke / A Touch of Class</t>
  </si>
  <si>
    <t>Teresa Duerden / Reflektion</t>
  </si>
  <si>
    <t>Evangeline Lovett / Beau-Ties</t>
  </si>
  <si>
    <t>Bailey Maltesen / Pisano</t>
  </si>
  <si>
    <t>Jasmine Zebic / Spirit</t>
  </si>
  <si>
    <t>Holly Russell / Bon Dance</t>
  </si>
  <si>
    <t>Jenna Hobenshield / Galeno</t>
  </si>
  <si>
    <t>Colleen Ware / Foxwood</t>
  </si>
  <si>
    <t>Wendy Walker / Fox</t>
  </si>
  <si>
    <t>Tasha Norris / Foxy</t>
  </si>
  <si>
    <t>Rachel Smith / Hidden Agenda</t>
  </si>
  <si>
    <t>Logan Bissenden / Dayton</t>
  </si>
  <si>
    <t>Junior/Amateur 0.85m Jumper</t>
  </si>
  <si>
    <t>Hailey Cascoigne / Rhysland</t>
  </si>
  <si>
    <t>Abigail Ramos / Arlequin</t>
  </si>
  <si>
    <t>Madeleine Lemke / A Touch of Class</t>
  </si>
  <si>
    <t>Reanna Buchanan / Sullivan</t>
  </si>
  <si>
    <t>Tegan Johnson / Hammer Time</t>
  </si>
  <si>
    <t>Julia Jones / Second Debut</t>
  </si>
  <si>
    <t>Karlee Bissenden / Caleigh</t>
  </si>
  <si>
    <t>Maria Bood / Valentino</t>
  </si>
  <si>
    <t>Holly Russel / Bon Dance</t>
  </si>
  <si>
    <t>Stephanie Colmer / Let it Be</t>
  </si>
  <si>
    <t>Low Jumper 0.90m</t>
  </si>
  <si>
    <t>Holly Faulkner / Supernatural</t>
  </si>
  <si>
    <t>Reyna Nava / Fitzpatrick</t>
  </si>
  <si>
    <t>Diana Burlacu / Freestyle's Prize</t>
  </si>
  <si>
    <t>Madi Novak / Mesmerize</t>
  </si>
  <si>
    <t>Krysti Seutter / Katalyst</t>
  </si>
  <si>
    <t>Sophia Sparanese / Little Red</t>
  </si>
  <si>
    <t>Pearl Trickett / Hello Shamrock</t>
  </si>
  <si>
    <t>Zach Nance / Lone Star</t>
  </si>
  <si>
    <t>Brittany Turner / Riverdi</t>
  </si>
  <si>
    <t>Lottle Hadley / Gus</t>
  </si>
  <si>
    <t>Brittany Turner / Dos de Laubry</t>
  </si>
  <si>
    <t>Teresa Duerden / Oscar de la Hoia</t>
  </si>
  <si>
    <t>Amy Baumann / Grande Marnier</t>
  </si>
  <si>
    <t>Jolene Benham / Callabee</t>
  </si>
  <si>
    <t>Shelly Model / For Itz About Me</t>
  </si>
  <si>
    <t>Grace Hamilton / Fireball Bentley</t>
  </si>
  <si>
    <t>Hunter Winship / Freemont</t>
  </si>
  <si>
    <t>Hailey Gascoigne / Rieslynd</t>
  </si>
  <si>
    <t>Stephanie Armitage / Rio de Janeiro</t>
  </si>
  <si>
    <t>Hannah Scoones / Lord Only Nose</t>
  </si>
  <si>
    <t>Stephanie Colmer / Let It Be</t>
  </si>
  <si>
    <t xml:space="preserve">Kari Kerr / Fiona </t>
  </si>
  <si>
    <t>Ashley Lethbridge / Temptation</t>
  </si>
  <si>
    <t>Charlotte Ehrenberg / Big Shot</t>
  </si>
  <si>
    <t>MJ Warshawshki / Mona W</t>
  </si>
  <si>
    <t>Junior/Pony Jumper 0.90m</t>
  </si>
  <si>
    <t>Holly Faulkner / Super Natural</t>
  </si>
  <si>
    <t>Ali Guarasci / Diesel</t>
  </si>
  <si>
    <t>Mandi McLeod / Mr. Jetson</t>
  </si>
  <si>
    <t>Sophie Sparanese / Little Red</t>
  </si>
  <si>
    <t xml:space="preserve">Hunter Winship / Freemount </t>
  </si>
  <si>
    <t>Jorja McEwan / Wvalkyries Trinity</t>
  </si>
  <si>
    <t>Madeline Cavaggion / Paris</t>
  </si>
  <si>
    <t>Gracie O'Connell / Pisano</t>
  </si>
  <si>
    <t>Tasha Norris / Riverdi</t>
  </si>
  <si>
    <t>Madelaine Lemke / A Touch of Class</t>
  </si>
  <si>
    <t>Adult Amateur Jumper 0.90m</t>
  </si>
  <si>
    <t>Krysti Seutter / The Katalyst</t>
  </si>
  <si>
    <t>Madeleine Janicki / Mad About You</t>
  </si>
  <si>
    <t>Lauren Wilson / Focus</t>
  </si>
  <si>
    <t>Chelsea Scruton / Action</t>
  </si>
  <si>
    <t>Charlotte Koehler / Quick Silver</t>
  </si>
  <si>
    <t>Kate Wells / Enigma</t>
  </si>
  <si>
    <t>Kari Kerr / Fiona</t>
  </si>
  <si>
    <t>MJ Warshawski / Mona W</t>
  </si>
  <si>
    <t>Island Jumper 1.00m</t>
  </si>
  <si>
    <t>Erin Robinson / Chamonix</t>
  </si>
  <si>
    <t>Kristina McKinnon / Gatsby</t>
  </si>
  <si>
    <t>Caitlin Lang / Work in Progress</t>
  </si>
  <si>
    <t>Christine Coels / Te Amo</t>
  </si>
  <si>
    <t>Rachel Currie / Punch Buggie</t>
  </si>
  <si>
    <t>Angela Bertrand / Batido</t>
  </si>
  <si>
    <t>Tom Rose / Quiet Please</t>
  </si>
  <si>
    <t>Allison Lagan / Ivy Rose</t>
  </si>
  <si>
    <t>Megan Nance / Titan</t>
  </si>
  <si>
    <t>Madison Creaser / Mercedes Benz</t>
  </si>
  <si>
    <t>Natalie Popham / Capo E</t>
  </si>
  <si>
    <t>Scott Vannan / Immer VD Withoeve</t>
  </si>
  <si>
    <t>Caitlin Lang / Guess Again</t>
  </si>
  <si>
    <t>Hunter Winship / Alice</t>
  </si>
  <si>
    <t>Camille Guthrie / Check This Out</t>
  </si>
  <si>
    <t>Haley David / Touche</t>
  </si>
  <si>
    <t>Emily de Amaral / Madison</t>
  </si>
  <si>
    <t>Teresa Duerden / Konstantino</t>
  </si>
  <si>
    <t>Jolene Benham / Wallabee</t>
  </si>
  <si>
    <t>Angie Hale / Domino Van De Hermitage</t>
  </si>
  <si>
    <t>Sydney Chapman / Dos De Laubrey</t>
  </si>
  <si>
    <t>Teresa Duerden / Bella Balatora</t>
  </si>
  <si>
    <t>Lindsay Holt / Bionicorde</t>
  </si>
  <si>
    <t xml:space="preserve">Alison Arbanas / Heineken </t>
  </si>
  <si>
    <t>Junior/Amateur Jumper 1.00m</t>
  </si>
  <si>
    <t>Tasha Norris / Apollo L</t>
  </si>
  <si>
    <t>Emily Cake / Bella Donna</t>
  </si>
  <si>
    <t>Hayley Gascoigne / Rhysland</t>
  </si>
  <si>
    <t>Fiona Piff / Ophelia</t>
  </si>
  <si>
    <t>Florence Mullan - Fraser / Ultimate T</t>
  </si>
  <si>
    <t>Katja Phye / Aria</t>
  </si>
  <si>
    <t>Jared Phye / Cartel</t>
  </si>
  <si>
    <t>Chelsea Scruton / Matchmaker</t>
  </si>
  <si>
    <t>Jane Ross / Quintana</t>
  </si>
  <si>
    <t>Dana Kenny / Audrey</t>
  </si>
  <si>
    <t>Lindsey Holt / Bionicorde</t>
  </si>
  <si>
    <t>Caitlin Lang / A Work in Progress</t>
  </si>
  <si>
    <t>Junior/Amateur Jumper 1.10m</t>
  </si>
  <si>
    <t>Adrienne Olley / Momentum</t>
  </si>
  <si>
    <t>Jennifer Clark / Sonny Brigade</t>
  </si>
  <si>
    <t>Haley David / Worthwhile</t>
  </si>
  <si>
    <t>Mitch Young / Capo E</t>
  </si>
  <si>
    <t>Kiara Kattler / Lavina</t>
  </si>
  <si>
    <t>Claire Champernowe / Chamonix</t>
  </si>
  <si>
    <t>Maia Smith / Iolanna</t>
  </si>
  <si>
    <t>Zjaya Doman / Q</t>
  </si>
  <si>
    <t>Ciara Norcross / Leavin Tracks</t>
  </si>
  <si>
    <t>Megan McNeely / Koala K</t>
  </si>
  <si>
    <t>Sydney Chapman / Dos de Laubrey</t>
  </si>
  <si>
    <t>Modified Jumper 1.10m</t>
  </si>
  <si>
    <t>Kristina Pajak / Pixie Dust</t>
  </si>
  <si>
    <t>Miranda Lebeuf / Carivero</t>
  </si>
  <si>
    <t>Cherish Thomas / Kudos</t>
  </si>
  <si>
    <t>Katie Hourigan / Epona K</t>
  </si>
  <si>
    <t>Diana Linge / Sandor</t>
  </si>
  <si>
    <t>Sarah Lottis / Centocar</t>
  </si>
  <si>
    <t>Tanya Hardy / Quiet Please</t>
  </si>
  <si>
    <t>Open Jumper 1.15m+</t>
  </si>
  <si>
    <t>Sarah Hougen / RaRumba CT</t>
  </si>
  <si>
    <t>Drew Harkness / Felix</t>
  </si>
  <si>
    <t>Patti Turner / Casino</t>
  </si>
  <si>
    <t>Camille Stone / Wyzoon</t>
  </si>
  <si>
    <t>Tony Dobos / Black Tie Affair</t>
  </si>
  <si>
    <t>Marina Powell / Echo Bend</t>
  </si>
  <si>
    <t>Jessica Letour / Helix</t>
  </si>
  <si>
    <t>Liz Ashton / Carabel</t>
  </si>
  <si>
    <t>Sarah Lottis / Quidam's Symphony</t>
  </si>
  <si>
    <t>Total (final)</t>
  </si>
  <si>
    <t>Hannah Waldron / Versace</t>
  </si>
  <si>
    <t>Tara Furtado / Koala K</t>
  </si>
  <si>
    <t>Natalie Popham / Capo</t>
  </si>
  <si>
    <t>Emily Cake / Fleur V</t>
  </si>
  <si>
    <t>Total ( final)</t>
  </si>
  <si>
    <t xml:space="preserve">Sydney Chapman / Cassillon </t>
  </si>
  <si>
    <t>Taylor James / Maja</t>
  </si>
  <si>
    <t>Evangeline Lovett / Beau Tye</t>
  </si>
  <si>
    <t>Olivia Keely / Arlequin</t>
  </si>
  <si>
    <t>Kaitlin McDonald / Bellissima</t>
  </si>
  <si>
    <t>Madi Draper / Regalia</t>
  </si>
  <si>
    <t>Erin Robinson / Darkness</t>
  </si>
  <si>
    <t>Natalie Davies / Woodmong Premier</t>
  </si>
  <si>
    <t>Natalie Davies / Woodmount Premier</t>
  </si>
  <si>
    <t>Caitlin MacDonald / Batido</t>
  </si>
  <si>
    <t>Sarah Neville / J'Adore</t>
  </si>
  <si>
    <t>Paige Panasky / Beau Tie</t>
  </si>
  <si>
    <t>Mia Moloughney / Caleigh</t>
  </si>
  <si>
    <t>no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</si>
</sst>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2" fillId="4" borderId="4" xfId="0" applyNumberFormat="1" applyFont="1" applyFill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164" fontId="3" fillId="0" borderId="4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4" borderId="4" xfId="0" applyNumberFormat="1" applyFont="1" applyFill="1" applyBorder="1" applyAlignment="1">
      <alignment vertical="top" wrapText="1"/>
    </xf>
    <xf numFmtId="0" fontId="5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5D5D5"/>
      <rgbColor rgb="FFA5A5A5"/>
      <rgbColor rgb="FF3F3F3F"/>
      <rgbColor rgb="FFDBDBDB"/>
      <rgbColor rgb="FFFEFB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H4" sqref="H4"/>
    </sheetView>
  </sheetViews>
  <sheetFormatPr defaultColWidth="16.28515625" defaultRowHeight="19.899999999999999" customHeight="1"/>
  <cols>
    <col min="1" max="1" width="16.28515625" style="1" customWidth="1"/>
    <col min="2" max="2" width="11.42578125" style="1" bestFit="1" customWidth="1"/>
    <col min="3" max="3" width="10.85546875" style="1" bestFit="1" customWidth="1"/>
    <col min="4" max="4" width="9.140625" style="1" bestFit="1" customWidth="1"/>
    <col min="5" max="5" width="7.85546875" style="1" bestFit="1" customWidth="1"/>
    <col min="6" max="6" width="7.42578125" style="1" bestFit="1" customWidth="1"/>
    <col min="7" max="7" width="13.7109375" style="1" bestFit="1" customWidth="1"/>
    <col min="8" max="8" width="11.42578125" style="1" customWidth="1"/>
    <col min="9" max="256" width="16.28515625" style="1" customWidth="1"/>
  </cols>
  <sheetData>
    <row r="1" spans="1:256" ht="27.6" customHeight="1">
      <c r="A1" s="32" t="s">
        <v>0</v>
      </c>
      <c r="B1" s="32"/>
      <c r="C1" s="32"/>
      <c r="D1" s="32"/>
      <c r="E1" s="32"/>
      <c r="F1" s="32"/>
      <c r="G1" s="32"/>
      <c r="H1" s="32"/>
    </row>
    <row r="2" spans="1:256" ht="12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208</v>
      </c>
    </row>
    <row r="3" spans="1:256" ht="25.5">
      <c r="A3" s="3" t="s">
        <v>10</v>
      </c>
      <c r="B3" s="13"/>
      <c r="C3" s="5"/>
      <c r="D3" s="6">
        <v>19</v>
      </c>
      <c r="E3" s="5"/>
      <c r="F3" s="6">
        <v>9</v>
      </c>
      <c r="G3" s="5">
        <v>10</v>
      </c>
      <c r="H3" s="7">
        <f>SUM(B3:G3)</f>
        <v>38</v>
      </c>
    </row>
    <row r="4" spans="1:256" ht="38.25">
      <c r="A4" s="8" t="s">
        <v>8</v>
      </c>
      <c r="B4" s="14">
        <v>14</v>
      </c>
      <c r="C4" s="11"/>
      <c r="D4" s="11"/>
      <c r="E4" s="11"/>
      <c r="F4" s="10">
        <v>19</v>
      </c>
      <c r="G4" s="11"/>
      <c r="H4" s="7">
        <f>SUM(B4:G4)</f>
        <v>33</v>
      </c>
    </row>
    <row r="5" spans="1:256" ht="25.5">
      <c r="A5" s="8" t="s">
        <v>226</v>
      </c>
      <c r="B5" s="9"/>
      <c r="C5" s="11"/>
      <c r="D5" s="10"/>
      <c r="E5" s="11"/>
      <c r="F5" s="11"/>
      <c r="G5" s="11">
        <v>21</v>
      </c>
      <c r="H5" s="7">
        <f>SUM(B5:G5)</f>
        <v>21</v>
      </c>
    </row>
    <row r="6" spans="1:256" ht="38.25">
      <c r="A6" s="8" t="s">
        <v>13</v>
      </c>
      <c r="B6" s="9"/>
      <c r="C6" s="11"/>
      <c r="D6" s="11"/>
      <c r="E6" s="10">
        <v>12</v>
      </c>
      <c r="F6" s="11"/>
      <c r="G6" s="11"/>
      <c r="H6" s="7">
        <f>SUM(B6:G6)</f>
        <v>12</v>
      </c>
    </row>
    <row r="7" spans="1:256" ht="25.5">
      <c r="A7" s="8" t="s">
        <v>14</v>
      </c>
      <c r="B7" s="9"/>
      <c r="C7" s="11"/>
      <c r="D7" s="11"/>
      <c r="E7" s="11"/>
      <c r="F7" s="10">
        <v>12</v>
      </c>
      <c r="G7" s="11"/>
      <c r="H7" s="7">
        <f>SUM(B7:G7)</f>
        <v>12</v>
      </c>
    </row>
    <row r="8" spans="1:256" ht="25.5">
      <c r="A8" s="8" t="s">
        <v>9</v>
      </c>
      <c r="B8" s="9"/>
      <c r="C8" s="10">
        <v>7</v>
      </c>
      <c r="D8" s="11"/>
      <c r="E8" s="11"/>
      <c r="F8" s="11"/>
      <c r="G8" s="11"/>
      <c r="H8" s="7">
        <f>SUM(B8:G8)</f>
        <v>7</v>
      </c>
    </row>
    <row r="9" spans="1:256" ht="25.5">
      <c r="A9" s="8" t="s">
        <v>11</v>
      </c>
      <c r="B9" s="9"/>
      <c r="C9" s="11"/>
      <c r="D9" s="10">
        <v>7</v>
      </c>
      <c r="E9" s="11"/>
      <c r="F9" s="11"/>
      <c r="G9" s="11"/>
      <c r="H9" s="7">
        <f>SUM(B9:G9)</f>
        <v>7</v>
      </c>
    </row>
    <row r="10" spans="1:256" ht="25.5">
      <c r="A10" s="8" t="s">
        <v>12</v>
      </c>
      <c r="B10" s="9"/>
      <c r="C10" s="11"/>
      <c r="D10" s="11"/>
      <c r="E10" s="31">
        <v>12</v>
      </c>
      <c r="F10" s="11"/>
      <c r="G10" s="11"/>
      <c r="H10" s="33">
        <v>0</v>
      </c>
      <c r="I10" s="25" t="s">
        <v>227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</sheetData>
  <sheetProtection password="C6C6" sheet="1" objects="1" scenarios="1"/>
  <sortState ref="A3:I10">
    <sortCondition descending="1" ref="H4"/>
  </sortState>
  <mergeCells count="1">
    <mergeCell ref="A1:H1"/>
  </mergeCells>
  <pageMargins left="1" right="1" top="1" bottom="1" header="0.25" footer="0.25"/>
  <pageSetup orientation="portrait" r:id="rId1"/>
  <headerFooter>
    <oddFooter>&amp;C&amp;"Helvetica Neue,Regular"&amp;11&amp;K000000&amp;P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4" sqref="H4"/>
    </sheetView>
  </sheetViews>
  <sheetFormatPr defaultColWidth="16.28515625" defaultRowHeight="19.899999999999999" customHeight="1"/>
  <cols>
    <col min="1" max="256" width="16.28515625" style="22" customWidth="1"/>
  </cols>
  <sheetData>
    <row r="1" spans="1:8" ht="27.6" customHeight="1">
      <c r="A1" s="32" t="s">
        <v>178</v>
      </c>
      <c r="B1" s="32"/>
      <c r="C1" s="32"/>
      <c r="D1" s="32"/>
      <c r="E1" s="32"/>
      <c r="F1" s="32"/>
      <c r="G1" s="32"/>
      <c r="H1" s="32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208</v>
      </c>
    </row>
    <row r="3" spans="1:8" ht="38.25">
      <c r="A3" s="3" t="s">
        <v>184</v>
      </c>
      <c r="B3" s="13"/>
      <c r="C3" s="5"/>
      <c r="D3" s="6">
        <v>14</v>
      </c>
      <c r="E3" s="5"/>
      <c r="F3" s="6">
        <v>7</v>
      </c>
      <c r="G3" s="5"/>
      <c r="H3" s="7">
        <f t="shared" ref="H3:H21" si="0">SUM(B3:G3)</f>
        <v>21</v>
      </c>
    </row>
    <row r="4" spans="1:8" ht="25.5">
      <c r="A4" s="8" t="s">
        <v>148</v>
      </c>
      <c r="B4" s="9"/>
      <c r="C4" s="11"/>
      <c r="D4" s="11"/>
      <c r="E4" s="10">
        <v>17</v>
      </c>
      <c r="F4" s="11"/>
      <c r="G4" s="11"/>
      <c r="H4" s="7">
        <f t="shared" si="0"/>
        <v>17</v>
      </c>
    </row>
    <row r="5" spans="1:8" ht="25.5">
      <c r="A5" s="8" t="s">
        <v>180</v>
      </c>
      <c r="B5" s="14">
        <v>7</v>
      </c>
      <c r="C5" s="11"/>
      <c r="D5" s="11"/>
      <c r="E5" s="10">
        <v>9</v>
      </c>
      <c r="F5" s="11"/>
      <c r="G5" s="11"/>
      <c r="H5" s="7">
        <f t="shared" si="0"/>
        <v>16</v>
      </c>
    </row>
    <row r="6" spans="1:8" ht="25.5">
      <c r="A6" s="8" t="s">
        <v>210</v>
      </c>
      <c r="B6" s="9"/>
      <c r="C6" s="11"/>
      <c r="D6" s="11"/>
      <c r="E6" s="10"/>
      <c r="F6" s="11"/>
      <c r="G6" s="11">
        <v>14</v>
      </c>
      <c r="H6" s="7">
        <f t="shared" si="0"/>
        <v>14</v>
      </c>
    </row>
    <row r="7" spans="1:8" ht="25.5">
      <c r="A7" s="8" t="s">
        <v>159</v>
      </c>
      <c r="B7" s="9"/>
      <c r="C7" s="10">
        <v>12</v>
      </c>
      <c r="D7" s="11"/>
      <c r="E7" s="11"/>
      <c r="F7" s="11"/>
      <c r="G7" s="11"/>
      <c r="H7" s="7">
        <f t="shared" si="0"/>
        <v>12</v>
      </c>
    </row>
    <row r="8" spans="1:8" ht="25.5">
      <c r="A8" s="8" t="s">
        <v>179</v>
      </c>
      <c r="B8" s="14">
        <v>11</v>
      </c>
      <c r="C8" s="11"/>
      <c r="D8" s="11"/>
      <c r="E8" s="11"/>
      <c r="F8" s="11"/>
      <c r="G8" s="11"/>
      <c r="H8" s="7">
        <f t="shared" si="0"/>
        <v>11</v>
      </c>
    </row>
    <row r="9" spans="1:8" ht="25.5">
      <c r="A9" s="8" t="s">
        <v>181</v>
      </c>
      <c r="B9" s="14">
        <v>4</v>
      </c>
      <c r="C9" s="10">
        <v>7</v>
      </c>
      <c r="D9" s="11"/>
      <c r="E9" s="11"/>
      <c r="F9" s="11"/>
      <c r="G9" s="11"/>
      <c r="H9" s="7">
        <f t="shared" si="0"/>
        <v>11</v>
      </c>
    </row>
    <row r="10" spans="1:8" ht="38.25">
      <c r="A10" s="8" t="s">
        <v>189</v>
      </c>
      <c r="B10" s="9"/>
      <c r="C10" s="11"/>
      <c r="D10" s="11"/>
      <c r="E10" s="11"/>
      <c r="F10" s="10">
        <v>7</v>
      </c>
      <c r="G10" s="11">
        <v>4</v>
      </c>
      <c r="H10" s="7">
        <f t="shared" si="0"/>
        <v>11</v>
      </c>
    </row>
    <row r="11" spans="1:8" ht="25.5">
      <c r="A11" s="8" t="s">
        <v>151</v>
      </c>
      <c r="B11" s="9"/>
      <c r="C11" s="10">
        <v>5</v>
      </c>
      <c r="D11" s="11"/>
      <c r="E11" s="11"/>
      <c r="F11" s="11"/>
      <c r="G11" s="11">
        <v>5</v>
      </c>
      <c r="H11" s="7">
        <f t="shared" si="0"/>
        <v>10</v>
      </c>
    </row>
    <row r="12" spans="1:8" ht="25.5">
      <c r="A12" s="8" t="s">
        <v>183</v>
      </c>
      <c r="B12" s="14">
        <v>8</v>
      </c>
      <c r="C12" s="11"/>
      <c r="D12" s="11"/>
      <c r="E12" s="11"/>
      <c r="F12" s="11"/>
      <c r="G12" s="11"/>
      <c r="H12" s="7">
        <f t="shared" si="0"/>
        <v>8</v>
      </c>
    </row>
    <row r="13" spans="1:8" ht="25.5">
      <c r="A13" s="8" t="s">
        <v>188</v>
      </c>
      <c r="B13" s="9"/>
      <c r="C13" s="11"/>
      <c r="D13" s="11"/>
      <c r="E13" s="10">
        <v>7</v>
      </c>
      <c r="F13" s="11"/>
      <c r="G13" s="11"/>
      <c r="H13" s="7">
        <f t="shared" si="0"/>
        <v>7</v>
      </c>
    </row>
    <row r="14" spans="1:8" ht="25.5">
      <c r="A14" s="8" t="s">
        <v>182</v>
      </c>
      <c r="B14" s="14">
        <v>6</v>
      </c>
      <c r="C14" s="11"/>
      <c r="D14" s="11"/>
      <c r="E14" s="11"/>
      <c r="F14" s="11"/>
      <c r="G14" s="11"/>
      <c r="H14" s="7">
        <f t="shared" si="0"/>
        <v>6</v>
      </c>
    </row>
    <row r="15" spans="1:8" ht="25.5">
      <c r="A15" s="8" t="s">
        <v>185</v>
      </c>
      <c r="B15" s="9"/>
      <c r="C15" s="11"/>
      <c r="D15" s="11"/>
      <c r="E15" s="10">
        <v>6</v>
      </c>
      <c r="F15" s="11"/>
      <c r="G15" s="11"/>
      <c r="H15" s="7">
        <f t="shared" si="0"/>
        <v>6</v>
      </c>
    </row>
    <row r="16" spans="1:8" ht="12.75">
      <c r="A16" s="8" t="s">
        <v>186</v>
      </c>
      <c r="B16" s="9"/>
      <c r="C16" s="11"/>
      <c r="D16" s="11"/>
      <c r="E16" s="10">
        <v>6</v>
      </c>
      <c r="F16" s="11"/>
      <c r="G16" s="11"/>
      <c r="H16" s="7">
        <f t="shared" si="0"/>
        <v>6</v>
      </c>
    </row>
    <row r="17" spans="1:256" ht="25.5">
      <c r="A17" s="8" t="s">
        <v>150</v>
      </c>
      <c r="B17" s="14">
        <v>5</v>
      </c>
      <c r="C17" s="11"/>
      <c r="D17" s="11"/>
      <c r="E17" s="11"/>
      <c r="F17" s="11"/>
      <c r="G17" s="11"/>
      <c r="H17" s="7">
        <f t="shared" si="0"/>
        <v>5</v>
      </c>
    </row>
    <row r="18" spans="1:256" ht="25.5">
      <c r="A18" s="8" t="s">
        <v>212</v>
      </c>
      <c r="B18" s="9"/>
      <c r="C18" s="11"/>
      <c r="D18" s="11"/>
      <c r="E18" s="10"/>
      <c r="F18" s="11"/>
      <c r="G18" s="11">
        <v>5</v>
      </c>
      <c r="H18" s="7">
        <f t="shared" si="0"/>
        <v>5</v>
      </c>
    </row>
    <row r="19" spans="1:256" ht="25.5">
      <c r="A19" s="8" t="s">
        <v>147</v>
      </c>
      <c r="B19" s="14">
        <v>2</v>
      </c>
      <c r="C19" s="11"/>
      <c r="D19" s="11"/>
      <c r="E19" s="11"/>
      <c r="F19" s="11"/>
      <c r="G19" s="11"/>
      <c r="H19" s="7">
        <f t="shared" si="0"/>
        <v>2</v>
      </c>
    </row>
    <row r="20" spans="1:256" ht="38.25">
      <c r="A20" s="8" t="s">
        <v>152</v>
      </c>
      <c r="B20" s="14">
        <v>1</v>
      </c>
      <c r="C20" s="11"/>
      <c r="D20" s="11"/>
      <c r="E20" s="11"/>
      <c r="F20" s="11"/>
      <c r="G20" s="11"/>
      <c r="H20" s="7">
        <f t="shared" si="0"/>
        <v>1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pans="1:256" ht="25.5">
      <c r="A21" s="8" t="s">
        <v>187</v>
      </c>
      <c r="B21" s="9"/>
      <c r="C21" s="11"/>
      <c r="D21" s="11"/>
      <c r="E21" s="10">
        <v>1</v>
      </c>
      <c r="F21" s="11"/>
      <c r="G21" s="11"/>
      <c r="H21" s="7">
        <f t="shared" si="0"/>
        <v>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</row>
  </sheetData>
  <sheetProtection password="C6C6" sheet="1" objects="1" scenarios="1"/>
  <sortState ref="A3:H21">
    <sortCondition descending="1" ref="H4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7" sqref="H7"/>
    </sheetView>
  </sheetViews>
  <sheetFormatPr defaultColWidth="16.28515625" defaultRowHeight="19.899999999999999" customHeight="1"/>
  <cols>
    <col min="1" max="256" width="16.28515625" style="23" customWidth="1"/>
  </cols>
  <sheetData>
    <row r="1" spans="1:8" ht="27.6" customHeight="1">
      <c r="A1" s="32" t="s">
        <v>190</v>
      </c>
      <c r="B1" s="32"/>
      <c r="C1" s="32"/>
      <c r="D1" s="32"/>
      <c r="E1" s="32"/>
      <c r="F1" s="32"/>
      <c r="G1" s="32"/>
      <c r="H1" s="32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208</v>
      </c>
    </row>
    <row r="3" spans="1:8" ht="25.5">
      <c r="A3" s="3" t="s">
        <v>191</v>
      </c>
      <c r="B3" s="26">
        <v>-11</v>
      </c>
      <c r="C3" s="5"/>
      <c r="D3" s="6">
        <v>21</v>
      </c>
      <c r="E3" s="6">
        <v>19</v>
      </c>
      <c r="F3" s="6">
        <v>21</v>
      </c>
      <c r="G3" s="5">
        <v>11</v>
      </c>
      <c r="H3" s="7">
        <f t="shared" ref="H3:H21" si="0">SUM(B3:G3)</f>
        <v>61</v>
      </c>
    </row>
    <row r="4" spans="1:8" ht="38.25">
      <c r="A4" s="8" t="s">
        <v>184</v>
      </c>
      <c r="B4" s="14">
        <v>8</v>
      </c>
      <c r="C4" s="11"/>
      <c r="D4" s="10">
        <v>5</v>
      </c>
      <c r="E4" s="11"/>
      <c r="F4" s="11"/>
      <c r="G4" s="11"/>
      <c r="H4" s="7">
        <f t="shared" si="0"/>
        <v>13</v>
      </c>
    </row>
    <row r="5" spans="1:8" ht="25.5">
      <c r="A5" s="8" t="s">
        <v>172</v>
      </c>
      <c r="B5" s="14">
        <v>1</v>
      </c>
      <c r="C5" s="10">
        <v>7</v>
      </c>
      <c r="D5" s="11"/>
      <c r="E5" s="10">
        <v>5</v>
      </c>
      <c r="F5" s="11"/>
      <c r="G5" s="11"/>
      <c r="H5" s="7">
        <f t="shared" si="0"/>
        <v>13</v>
      </c>
    </row>
    <row r="6" spans="1:8" ht="25.5">
      <c r="A6" s="8" t="s">
        <v>210</v>
      </c>
      <c r="B6" s="9"/>
      <c r="C6" s="11"/>
      <c r="D6" s="11"/>
      <c r="E6" s="11"/>
      <c r="F6" s="11"/>
      <c r="G6" s="11">
        <v>11</v>
      </c>
      <c r="H6" s="7">
        <f t="shared" si="0"/>
        <v>11</v>
      </c>
    </row>
    <row r="7" spans="1:8" ht="25.5">
      <c r="A7" s="8" t="s">
        <v>159</v>
      </c>
      <c r="B7" s="9"/>
      <c r="C7" s="11">
        <v>4</v>
      </c>
      <c r="D7" s="10">
        <v>5</v>
      </c>
      <c r="E7" s="11"/>
      <c r="F7" s="11"/>
      <c r="G7" s="11"/>
      <c r="H7" s="7">
        <f t="shared" si="0"/>
        <v>9</v>
      </c>
    </row>
    <row r="8" spans="1:8" ht="25.5">
      <c r="A8" s="8" t="s">
        <v>193</v>
      </c>
      <c r="B8" s="9"/>
      <c r="C8" s="10">
        <v>5</v>
      </c>
      <c r="D8" s="10">
        <v>0</v>
      </c>
      <c r="E8" s="10">
        <v>3</v>
      </c>
      <c r="F8" s="11"/>
      <c r="G8" s="11"/>
      <c r="H8" s="7">
        <f t="shared" si="0"/>
        <v>8</v>
      </c>
    </row>
    <row r="9" spans="1:8" ht="25.5">
      <c r="A9" s="8" t="s">
        <v>195</v>
      </c>
      <c r="B9" s="9"/>
      <c r="C9" s="11"/>
      <c r="D9" s="11"/>
      <c r="E9" s="10">
        <v>8</v>
      </c>
      <c r="F9" s="11"/>
      <c r="G9" s="11"/>
      <c r="H9" s="7">
        <f t="shared" si="0"/>
        <v>8</v>
      </c>
    </row>
    <row r="10" spans="1:8" ht="25.5">
      <c r="A10" s="8" t="s">
        <v>183</v>
      </c>
      <c r="B10" s="14">
        <v>7</v>
      </c>
      <c r="C10" s="10">
        <v>0</v>
      </c>
      <c r="D10" s="11"/>
      <c r="E10" s="11"/>
      <c r="F10" s="11"/>
      <c r="G10" s="11"/>
      <c r="H10" s="7">
        <f t="shared" si="0"/>
        <v>7</v>
      </c>
    </row>
    <row r="11" spans="1:8" ht="25.5">
      <c r="A11" s="8" t="s">
        <v>158</v>
      </c>
      <c r="B11" s="9"/>
      <c r="C11" s="11"/>
      <c r="D11" s="11"/>
      <c r="E11" s="10">
        <v>7</v>
      </c>
      <c r="F11" s="11"/>
      <c r="G11" s="11"/>
      <c r="H11" s="7">
        <f t="shared" si="0"/>
        <v>7</v>
      </c>
    </row>
    <row r="12" spans="1:8" ht="38.25">
      <c r="A12" s="8" t="s">
        <v>161</v>
      </c>
      <c r="B12" s="9"/>
      <c r="C12" s="11"/>
      <c r="D12" s="11"/>
      <c r="E12" s="11"/>
      <c r="F12" s="10">
        <v>5</v>
      </c>
      <c r="G12" s="11">
        <v>2</v>
      </c>
      <c r="H12" s="7">
        <f t="shared" si="0"/>
        <v>7</v>
      </c>
    </row>
    <row r="13" spans="1:8" ht="25.5">
      <c r="A13" s="8" t="s">
        <v>192</v>
      </c>
      <c r="B13" s="14">
        <v>6</v>
      </c>
      <c r="C13" s="11"/>
      <c r="D13" s="11"/>
      <c r="E13" s="11"/>
      <c r="F13" s="11"/>
      <c r="G13" s="11"/>
      <c r="H13" s="7">
        <f t="shared" si="0"/>
        <v>6</v>
      </c>
    </row>
    <row r="14" spans="1:8" ht="25.5">
      <c r="A14" s="8" t="s">
        <v>194</v>
      </c>
      <c r="B14" s="9"/>
      <c r="C14" s="11"/>
      <c r="D14" s="11"/>
      <c r="E14" s="11"/>
      <c r="F14" s="11"/>
      <c r="G14" s="11">
        <v>6</v>
      </c>
      <c r="H14" s="7">
        <f t="shared" si="0"/>
        <v>6</v>
      </c>
    </row>
    <row r="15" spans="1:8" ht="25.5">
      <c r="A15" s="8" t="s">
        <v>150</v>
      </c>
      <c r="B15" s="14">
        <v>5</v>
      </c>
      <c r="C15" s="11"/>
      <c r="D15" s="11"/>
      <c r="E15" s="11"/>
      <c r="F15" s="11"/>
      <c r="G15" s="11"/>
      <c r="H15" s="7">
        <f t="shared" si="0"/>
        <v>5</v>
      </c>
    </row>
    <row r="16" spans="1:8" ht="25.5">
      <c r="A16" s="8" t="s">
        <v>197</v>
      </c>
      <c r="B16" s="9"/>
      <c r="C16" s="11"/>
      <c r="D16" s="11"/>
      <c r="E16" s="11"/>
      <c r="F16" s="10">
        <v>5</v>
      </c>
      <c r="G16" s="11"/>
      <c r="H16" s="7">
        <f t="shared" si="0"/>
        <v>5</v>
      </c>
    </row>
    <row r="17" spans="1:256" ht="25.5">
      <c r="A17" s="8" t="s">
        <v>211</v>
      </c>
      <c r="B17" s="9"/>
      <c r="C17" s="11"/>
      <c r="D17" s="11"/>
      <c r="E17" s="11"/>
      <c r="F17" s="11"/>
      <c r="G17" s="11">
        <v>5</v>
      </c>
      <c r="H17" s="7">
        <f t="shared" si="0"/>
        <v>5</v>
      </c>
    </row>
    <row r="18" spans="1:256" ht="25.5">
      <c r="A18" s="8" t="s">
        <v>196</v>
      </c>
      <c r="B18" s="9"/>
      <c r="C18" s="11"/>
      <c r="D18" s="11"/>
      <c r="E18" s="10">
        <v>4</v>
      </c>
      <c r="F18" s="11"/>
      <c r="G18" s="11"/>
      <c r="H18" s="7">
        <f t="shared" si="0"/>
        <v>4</v>
      </c>
    </row>
    <row r="19" spans="1:256" ht="25.5">
      <c r="A19" s="8" t="s">
        <v>179</v>
      </c>
      <c r="B19" s="14">
        <v>3</v>
      </c>
      <c r="C19" s="11"/>
      <c r="D19" s="11"/>
      <c r="E19" s="11"/>
      <c r="F19" s="11"/>
      <c r="G19" s="11"/>
      <c r="H19" s="7">
        <f t="shared" si="0"/>
        <v>3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ht="25.5">
      <c r="A20" s="8" t="s">
        <v>175</v>
      </c>
      <c r="B20" s="9"/>
      <c r="C20" s="11"/>
      <c r="D20" s="11"/>
      <c r="E20" s="11"/>
      <c r="F20" s="11"/>
      <c r="G20" s="11">
        <v>3</v>
      </c>
      <c r="H20" s="7">
        <f t="shared" si="0"/>
        <v>3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pans="1:256" ht="25.5">
      <c r="A21" s="8" t="s">
        <v>180</v>
      </c>
      <c r="B21" s="14">
        <v>2</v>
      </c>
      <c r="C21" s="11"/>
      <c r="D21" s="11"/>
      <c r="E21" s="11"/>
      <c r="F21" s="11"/>
      <c r="G21" s="11"/>
      <c r="H21" s="7">
        <f t="shared" si="0"/>
        <v>2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</row>
  </sheetData>
  <sheetProtection password="C6C6" sheet="1" objects="1" scenarios="1"/>
  <sortState ref="A3:H21">
    <sortCondition descending="1" ref="H7"/>
  </sortState>
  <mergeCells count="1">
    <mergeCell ref="A1:H1"/>
  </mergeCells>
  <pageMargins left="1" right="1" top="1" bottom="1" header="0.25" footer="0.25"/>
  <pageSetup scale="64" orientation="portrait" r:id="rId1"/>
  <headerFooter>
    <oddFooter>&amp;C&amp;"Helvetica Neue,Regular"&amp;11&amp;K000000&amp;P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8" sqref="H8"/>
    </sheetView>
  </sheetViews>
  <sheetFormatPr defaultColWidth="16.28515625" defaultRowHeight="19.899999999999999" customHeight="1"/>
  <cols>
    <col min="1" max="256" width="16.28515625" style="24" customWidth="1"/>
  </cols>
  <sheetData>
    <row r="1" spans="1:8" ht="27.6" customHeight="1">
      <c r="A1" s="32" t="s">
        <v>198</v>
      </c>
      <c r="B1" s="32"/>
      <c r="C1" s="32"/>
      <c r="D1" s="32"/>
      <c r="E1" s="32"/>
      <c r="F1" s="32"/>
      <c r="G1" s="32"/>
      <c r="H1" s="32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208</v>
      </c>
    </row>
    <row r="3" spans="1:8" ht="25.5">
      <c r="A3" s="3" t="s">
        <v>203</v>
      </c>
      <c r="B3" s="4">
        <v>6</v>
      </c>
      <c r="C3" s="5"/>
      <c r="D3" s="6">
        <v>19</v>
      </c>
      <c r="E3" s="5"/>
      <c r="F3" s="6">
        <v>12</v>
      </c>
      <c r="G3" s="5">
        <v>12</v>
      </c>
      <c r="H3" s="7">
        <f>SUM(B3:G3)</f>
        <v>49</v>
      </c>
    </row>
    <row r="4" spans="1:8" ht="38.25">
      <c r="A4" s="8" t="s">
        <v>184</v>
      </c>
      <c r="B4" s="14">
        <v>7</v>
      </c>
      <c r="C4" s="11"/>
      <c r="D4" s="10">
        <v>7</v>
      </c>
      <c r="E4" s="10">
        <v>11</v>
      </c>
      <c r="F4" s="10">
        <v>15</v>
      </c>
      <c r="G4" s="11"/>
      <c r="H4" s="7">
        <f>SUM(B4:G4)</f>
        <v>40</v>
      </c>
    </row>
    <row r="5" spans="1:8" ht="25.5">
      <c r="A5" s="8" t="s">
        <v>179</v>
      </c>
      <c r="B5" s="9"/>
      <c r="C5" s="11"/>
      <c r="D5" s="11"/>
      <c r="E5" s="10">
        <v>8</v>
      </c>
      <c r="F5" s="10">
        <v>8</v>
      </c>
      <c r="G5" s="11">
        <v>12</v>
      </c>
      <c r="H5" s="7">
        <f>SUM(B5:G5)</f>
        <v>28</v>
      </c>
    </row>
    <row r="6" spans="1:8" ht="25.5">
      <c r="A6" s="8" t="s">
        <v>181</v>
      </c>
      <c r="B6" s="9"/>
      <c r="C6" s="10">
        <v>5</v>
      </c>
      <c r="D6" s="11"/>
      <c r="E6" s="11"/>
      <c r="F6" s="10">
        <v>14</v>
      </c>
      <c r="G6" s="11"/>
      <c r="H6" s="7">
        <f>SUM(B6:G6)</f>
        <v>19</v>
      </c>
    </row>
    <row r="7" spans="1:8" ht="25.5">
      <c r="A7" s="8" t="s">
        <v>202</v>
      </c>
      <c r="B7" s="14">
        <v>6</v>
      </c>
      <c r="C7" s="11"/>
      <c r="D7" s="11"/>
      <c r="E7" s="10">
        <v>11</v>
      </c>
      <c r="F7" s="11"/>
      <c r="G7" s="11"/>
      <c r="H7" s="7">
        <f>SUM(B7:G7)</f>
        <v>17</v>
      </c>
    </row>
    <row r="8" spans="1:8" ht="25.5">
      <c r="A8" s="8" t="s">
        <v>199</v>
      </c>
      <c r="B8" s="14">
        <v>12</v>
      </c>
      <c r="C8" s="11"/>
      <c r="D8" s="11"/>
      <c r="E8" s="11"/>
      <c r="F8" s="10">
        <v>4</v>
      </c>
      <c r="G8" s="11"/>
      <c r="H8" s="7">
        <f>SUM(B8:G8)</f>
        <v>16</v>
      </c>
    </row>
    <row r="9" spans="1:8" ht="25.5">
      <c r="A9" s="8" t="s">
        <v>201</v>
      </c>
      <c r="B9" s="14">
        <v>4</v>
      </c>
      <c r="C9" s="11"/>
      <c r="D9" s="11"/>
      <c r="E9" s="10">
        <v>11</v>
      </c>
      <c r="F9" s="11"/>
      <c r="G9" s="11"/>
      <c r="H9" s="7">
        <f>SUM(B9:G9)</f>
        <v>15</v>
      </c>
    </row>
    <row r="10" spans="1:8" ht="25.5">
      <c r="A10" s="8" t="s">
        <v>206</v>
      </c>
      <c r="B10" s="9"/>
      <c r="C10" s="11"/>
      <c r="D10" s="11"/>
      <c r="E10" s="10">
        <v>15</v>
      </c>
      <c r="F10" s="11"/>
      <c r="G10" s="11"/>
      <c r="H10" s="7">
        <f>SUM(B10:G10)</f>
        <v>15</v>
      </c>
    </row>
    <row r="11" spans="1:8" ht="25.5">
      <c r="A11" s="8" t="s">
        <v>204</v>
      </c>
      <c r="B11" s="9"/>
      <c r="C11" s="10">
        <v>7</v>
      </c>
      <c r="D11" s="11"/>
      <c r="E11" s="11"/>
      <c r="F11" s="11"/>
      <c r="G11" s="11"/>
      <c r="H11" s="7">
        <f>SUM(B11:G11)</f>
        <v>7</v>
      </c>
    </row>
    <row r="12" spans="1:8" ht="38.25">
      <c r="A12" s="8" t="s">
        <v>207</v>
      </c>
      <c r="B12" s="9"/>
      <c r="C12" s="11"/>
      <c r="D12" s="11"/>
      <c r="E12" s="10">
        <v>7</v>
      </c>
      <c r="F12" s="11"/>
      <c r="G12" s="11"/>
      <c r="H12" s="7">
        <f>SUM(B12:G12)</f>
        <v>7</v>
      </c>
    </row>
    <row r="13" spans="1:8" ht="25.5">
      <c r="A13" s="8" t="s">
        <v>172</v>
      </c>
      <c r="B13" s="9"/>
      <c r="C13" s="11"/>
      <c r="D13" s="11"/>
      <c r="E13" s="11"/>
      <c r="F13" s="10">
        <v>7</v>
      </c>
      <c r="G13" s="11"/>
      <c r="H13" s="7">
        <f>SUM(B13:G13)</f>
        <v>7</v>
      </c>
    </row>
    <row r="14" spans="1:8" ht="25.5">
      <c r="A14" s="8" t="s">
        <v>200</v>
      </c>
      <c r="B14" s="14">
        <v>5</v>
      </c>
      <c r="C14" s="11"/>
      <c r="D14" s="11"/>
      <c r="E14" s="11"/>
      <c r="F14" s="11"/>
      <c r="G14" s="11"/>
      <c r="H14" s="7">
        <f>SUM(B14:G14)</f>
        <v>5</v>
      </c>
    </row>
    <row r="15" spans="1:8" ht="25.5">
      <c r="A15" s="8" t="s">
        <v>205</v>
      </c>
      <c r="B15" s="9"/>
      <c r="C15" s="10">
        <v>4</v>
      </c>
      <c r="D15" s="11"/>
      <c r="E15" s="11"/>
      <c r="F15" s="11"/>
      <c r="G15" s="11"/>
      <c r="H15" s="7">
        <f>SUM(B15:G15)</f>
        <v>4</v>
      </c>
    </row>
    <row r="16" spans="1:8" ht="38.25">
      <c r="A16" s="8" t="s">
        <v>209</v>
      </c>
      <c r="B16" s="14"/>
      <c r="C16" s="11"/>
      <c r="D16" s="11"/>
      <c r="E16" s="11"/>
      <c r="F16" s="11"/>
      <c r="G16" s="11">
        <v>4</v>
      </c>
      <c r="H16" s="7">
        <f>SUM(B16:G16)</f>
        <v>4</v>
      </c>
    </row>
    <row r="17" spans="1:256" ht="25.5">
      <c r="A17" s="8" t="s">
        <v>149</v>
      </c>
      <c r="B17" s="14">
        <v>1</v>
      </c>
      <c r="C17" s="11"/>
      <c r="D17" s="11"/>
      <c r="E17" s="11"/>
      <c r="F17" s="11"/>
      <c r="G17" s="11"/>
      <c r="H17" s="7">
        <f>SUM(B17:G17)</f>
        <v>1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</sheetData>
  <sheetProtection password="C6C6" sheet="1" objects="1" scenarios="1"/>
  <sortState ref="A3:H17">
    <sortCondition descending="1" ref="H8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showGridLines="0" workbookViewId="0">
      <pane xSplit="1" ySplit="2" topLeftCell="B9" activePane="bottomRight" state="frozen"/>
      <selection pane="topRight"/>
      <selection pane="bottomLeft"/>
      <selection pane="bottomRight" activeCell="H5" sqref="H5"/>
    </sheetView>
  </sheetViews>
  <sheetFormatPr defaultColWidth="16.28515625" defaultRowHeight="12.75"/>
  <cols>
    <col min="1" max="1" width="15.7109375" style="12" customWidth="1"/>
    <col min="2" max="8" width="12.7109375" style="12" customWidth="1"/>
    <col min="9" max="256" width="16.28515625" style="12" customWidth="1"/>
  </cols>
  <sheetData>
    <row r="1" spans="1:8" ht="15">
      <c r="A1" s="32" t="s">
        <v>15</v>
      </c>
      <c r="B1" s="32"/>
      <c r="C1" s="32"/>
      <c r="D1" s="32"/>
      <c r="E1" s="32"/>
      <c r="F1" s="32"/>
      <c r="G1" s="32"/>
      <c r="H1" s="32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208</v>
      </c>
    </row>
    <row r="3" spans="1:8" ht="25.5">
      <c r="A3" s="3" t="s">
        <v>19</v>
      </c>
      <c r="B3" s="13"/>
      <c r="C3" s="5"/>
      <c r="D3" s="6">
        <v>21</v>
      </c>
      <c r="E3" s="6">
        <v>10</v>
      </c>
      <c r="F3" s="6">
        <v>9</v>
      </c>
      <c r="G3" s="5">
        <v>4</v>
      </c>
      <c r="H3" s="7">
        <f>SUM(B3:G3)</f>
        <v>44</v>
      </c>
    </row>
    <row r="4" spans="1:8" ht="25.5">
      <c r="A4" s="8" t="s">
        <v>26</v>
      </c>
      <c r="B4" s="14">
        <v>10</v>
      </c>
      <c r="C4" s="10">
        <v>14</v>
      </c>
      <c r="D4" s="10">
        <v>7</v>
      </c>
      <c r="E4" s="11"/>
      <c r="F4" s="29">
        <v>5</v>
      </c>
      <c r="G4" s="34">
        <v>4</v>
      </c>
      <c r="H4" s="7">
        <f>B4+C4+D4+G4</f>
        <v>35</v>
      </c>
    </row>
    <row r="5" spans="1:8" ht="38.25">
      <c r="A5" s="8" t="s">
        <v>27</v>
      </c>
      <c r="B5" s="14">
        <v>6</v>
      </c>
      <c r="C5" s="10">
        <v>5</v>
      </c>
      <c r="D5" s="10">
        <v>6</v>
      </c>
      <c r="E5" s="31">
        <v>4</v>
      </c>
      <c r="F5" s="11"/>
      <c r="G5" s="11">
        <v>15</v>
      </c>
      <c r="H5" s="7">
        <f>B5+C5+D5+G5</f>
        <v>32</v>
      </c>
    </row>
    <row r="6" spans="1:8" ht="38.25">
      <c r="A6" s="8" t="s">
        <v>20</v>
      </c>
      <c r="B6" s="9"/>
      <c r="C6" s="11"/>
      <c r="D6" s="10">
        <v>11</v>
      </c>
      <c r="E6" s="11"/>
      <c r="F6" s="10">
        <v>9</v>
      </c>
      <c r="G6" s="11">
        <v>11</v>
      </c>
      <c r="H6" s="7">
        <f>SUM(B6:G6)</f>
        <v>31</v>
      </c>
    </row>
    <row r="7" spans="1:8" ht="25.5">
      <c r="A7" s="8" t="s">
        <v>22</v>
      </c>
      <c r="B7" s="9"/>
      <c r="C7" s="11"/>
      <c r="D7" s="10">
        <v>2</v>
      </c>
      <c r="E7" s="11"/>
      <c r="F7" s="10">
        <v>16</v>
      </c>
      <c r="G7" s="11">
        <v>3</v>
      </c>
      <c r="H7" s="7">
        <f>SUM(B7:G7)</f>
        <v>21</v>
      </c>
    </row>
    <row r="8" spans="1:8" ht="38.25">
      <c r="A8" s="8" t="s">
        <v>16</v>
      </c>
      <c r="B8" s="9"/>
      <c r="C8" s="10">
        <v>5</v>
      </c>
      <c r="D8" s="10">
        <v>5</v>
      </c>
      <c r="E8" s="10">
        <v>7</v>
      </c>
      <c r="F8" s="11"/>
      <c r="G8" s="11"/>
      <c r="H8" s="7">
        <f>SUM(B8:G8)</f>
        <v>17</v>
      </c>
    </row>
    <row r="9" spans="1:8" ht="25.5">
      <c r="A9" s="8" t="s">
        <v>43</v>
      </c>
      <c r="B9" s="9"/>
      <c r="C9" s="11"/>
      <c r="D9" s="11"/>
      <c r="E9" s="11"/>
      <c r="F9" s="10">
        <v>6</v>
      </c>
      <c r="G9" s="11">
        <v>9</v>
      </c>
      <c r="H9" s="7">
        <f>SUM(B9:G9)</f>
        <v>15</v>
      </c>
    </row>
    <row r="10" spans="1:8" ht="25.5">
      <c r="A10" s="8" t="s">
        <v>25</v>
      </c>
      <c r="B10" s="14">
        <v>5</v>
      </c>
      <c r="C10" s="11"/>
      <c r="D10" s="10">
        <v>3</v>
      </c>
      <c r="E10" s="10">
        <v>4</v>
      </c>
      <c r="F10" s="11"/>
      <c r="G10" s="11"/>
      <c r="H10" s="7">
        <f>SUM(B10:G10)</f>
        <v>12</v>
      </c>
    </row>
    <row r="11" spans="1:8" ht="25.5">
      <c r="A11" s="8" t="s">
        <v>29</v>
      </c>
      <c r="B11" s="14">
        <v>5</v>
      </c>
      <c r="C11" s="11"/>
      <c r="D11" s="10">
        <v>5</v>
      </c>
      <c r="E11" s="11"/>
      <c r="F11" s="11"/>
      <c r="G11" s="11"/>
      <c r="H11" s="7">
        <f>SUM(B11:G11)</f>
        <v>10</v>
      </c>
    </row>
    <row r="12" spans="1:8" ht="25.5">
      <c r="A12" s="8" t="s">
        <v>225</v>
      </c>
      <c r="B12" s="9"/>
      <c r="C12" s="11"/>
      <c r="D12" s="11"/>
      <c r="E12" s="10"/>
      <c r="F12" s="11"/>
      <c r="G12" s="11">
        <v>10</v>
      </c>
      <c r="H12" s="7">
        <f>SUM(B12:G12)</f>
        <v>10</v>
      </c>
    </row>
    <row r="13" spans="1:8" ht="25.5">
      <c r="A13" s="8" t="s">
        <v>44</v>
      </c>
      <c r="B13" s="9"/>
      <c r="C13" s="11"/>
      <c r="D13" s="11"/>
      <c r="E13" s="11"/>
      <c r="F13" s="10">
        <v>10</v>
      </c>
      <c r="G13" s="11"/>
      <c r="H13" s="7">
        <f>SUM(B13:G13)</f>
        <v>10</v>
      </c>
    </row>
    <row r="14" spans="1:8" ht="25.5">
      <c r="A14" s="8" t="s">
        <v>40</v>
      </c>
      <c r="B14" s="9"/>
      <c r="C14" s="11"/>
      <c r="D14" s="11"/>
      <c r="E14" s="10">
        <v>9</v>
      </c>
      <c r="F14" s="11"/>
      <c r="G14" s="11"/>
      <c r="H14" s="7">
        <f>SUM(B14:G14)</f>
        <v>9</v>
      </c>
    </row>
    <row r="15" spans="1:8" ht="38.25">
      <c r="A15" s="8" t="s">
        <v>24</v>
      </c>
      <c r="B15" s="14">
        <v>7</v>
      </c>
      <c r="C15" s="10">
        <v>1</v>
      </c>
      <c r="D15" s="11"/>
      <c r="E15" s="11"/>
      <c r="F15" s="11"/>
      <c r="G15" s="11"/>
      <c r="H15" s="7">
        <f>SUM(B15:G15)</f>
        <v>8</v>
      </c>
    </row>
    <row r="16" spans="1:8" ht="25.5">
      <c r="A16" s="8" t="s">
        <v>17</v>
      </c>
      <c r="B16" s="14">
        <v>7</v>
      </c>
      <c r="C16" s="11"/>
      <c r="D16" s="11"/>
      <c r="E16" s="11"/>
      <c r="F16" s="11"/>
      <c r="G16" s="11"/>
      <c r="H16" s="7">
        <f>SUM(B16:G16)</f>
        <v>7</v>
      </c>
    </row>
    <row r="17" spans="1:8" ht="25.5">
      <c r="A17" s="8" t="s">
        <v>34</v>
      </c>
      <c r="B17" s="9"/>
      <c r="C17" s="11"/>
      <c r="D17" s="11"/>
      <c r="E17" s="10">
        <v>7</v>
      </c>
      <c r="F17" s="11"/>
      <c r="G17" s="11"/>
      <c r="H17" s="7">
        <f>SUM(B17:G17)</f>
        <v>7</v>
      </c>
    </row>
    <row r="18" spans="1:8" ht="25.5">
      <c r="A18" s="8" t="s">
        <v>39</v>
      </c>
      <c r="B18" s="9"/>
      <c r="C18" s="11"/>
      <c r="D18" s="11"/>
      <c r="E18" s="10">
        <v>7</v>
      </c>
      <c r="F18" s="11"/>
      <c r="G18" s="11"/>
      <c r="H18" s="7">
        <f>SUM(B18:G18)</f>
        <v>7</v>
      </c>
    </row>
    <row r="19" spans="1:8" ht="25.5">
      <c r="A19" s="8" t="s">
        <v>224</v>
      </c>
      <c r="B19" s="9"/>
      <c r="C19" s="11"/>
      <c r="D19" s="11"/>
      <c r="E19" s="10"/>
      <c r="F19" s="11"/>
      <c r="G19" s="11">
        <v>7</v>
      </c>
      <c r="H19" s="7">
        <f>SUM(B19:G19)</f>
        <v>7</v>
      </c>
    </row>
    <row r="20" spans="1:8" ht="38.25">
      <c r="A20" s="8" t="s">
        <v>28</v>
      </c>
      <c r="B20" s="14">
        <v>1</v>
      </c>
      <c r="C20" s="11"/>
      <c r="D20" s="11"/>
      <c r="E20" s="11"/>
      <c r="F20" s="10">
        <v>5</v>
      </c>
      <c r="G20" s="11"/>
      <c r="H20" s="7">
        <f>SUM(B20:G20)</f>
        <v>6</v>
      </c>
    </row>
    <row r="21" spans="1:8" ht="25.5">
      <c r="A21" s="8" t="s">
        <v>17</v>
      </c>
      <c r="B21" s="9"/>
      <c r="C21" s="10">
        <v>5</v>
      </c>
      <c r="D21" s="11"/>
      <c r="E21" s="11"/>
      <c r="F21" s="11"/>
      <c r="G21" s="11"/>
      <c r="H21" s="7">
        <f>SUM(B21:G21)</f>
        <v>5</v>
      </c>
    </row>
    <row r="22" spans="1:8" ht="25.5">
      <c r="A22" s="8" t="s">
        <v>21</v>
      </c>
      <c r="B22" s="9"/>
      <c r="C22" s="11"/>
      <c r="D22" s="10">
        <v>5</v>
      </c>
      <c r="E22" s="11"/>
      <c r="F22" s="11"/>
      <c r="G22" s="11"/>
      <c r="H22" s="7">
        <f>SUM(B22:G22)</f>
        <v>5</v>
      </c>
    </row>
    <row r="23" spans="1:8" ht="25.5">
      <c r="A23" s="8" t="s">
        <v>31</v>
      </c>
      <c r="B23" s="9"/>
      <c r="C23" s="10">
        <v>5</v>
      </c>
      <c r="D23" s="11"/>
      <c r="E23" s="11"/>
      <c r="F23" s="11"/>
      <c r="G23" s="11"/>
      <c r="H23" s="7">
        <f>SUM(B23:G23)</f>
        <v>5</v>
      </c>
    </row>
    <row r="24" spans="1:8" ht="25.5">
      <c r="A24" s="8" t="s">
        <v>35</v>
      </c>
      <c r="B24" s="9"/>
      <c r="C24" s="11"/>
      <c r="D24" s="11"/>
      <c r="E24" s="10">
        <v>5</v>
      </c>
      <c r="F24" s="11"/>
      <c r="G24" s="11"/>
      <c r="H24" s="7">
        <f>SUM(B24:G24)</f>
        <v>5</v>
      </c>
    </row>
    <row r="25" spans="1:8" ht="25.5">
      <c r="A25" s="8" t="s">
        <v>42</v>
      </c>
      <c r="B25" s="9"/>
      <c r="C25" s="11"/>
      <c r="D25" s="11"/>
      <c r="E25" s="11"/>
      <c r="F25" s="10">
        <v>5</v>
      </c>
      <c r="G25" s="11"/>
      <c r="H25" s="7">
        <f>SUM(B25:G25)</f>
        <v>5</v>
      </c>
    </row>
    <row r="26" spans="1:8" ht="25.5">
      <c r="A26" s="8" t="s">
        <v>46</v>
      </c>
      <c r="B26" s="9"/>
      <c r="C26" s="11"/>
      <c r="D26" s="11"/>
      <c r="E26" s="11"/>
      <c r="F26" s="10">
        <v>5</v>
      </c>
      <c r="G26" s="11"/>
      <c r="H26" s="7">
        <f>SUM(B26:G26)</f>
        <v>5</v>
      </c>
    </row>
    <row r="27" spans="1:8" ht="25.5">
      <c r="A27" s="8" t="s">
        <v>32</v>
      </c>
      <c r="B27" s="9"/>
      <c r="C27" s="10">
        <v>4</v>
      </c>
      <c r="D27" s="11"/>
      <c r="E27" s="11"/>
      <c r="F27" s="11"/>
      <c r="G27" s="11"/>
      <c r="H27" s="7">
        <f>SUM(B27:G27)</f>
        <v>4</v>
      </c>
    </row>
    <row r="28" spans="1:8" ht="38.25">
      <c r="A28" s="8" t="s">
        <v>33</v>
      </c>
      <c r="B28" s="9"/>
      <c r="C28" s="10">
        <v>2</v>
      </c>
      <c r="D28" s="11"/>
      <c r="E28" s="11"/>
      <c r="F28" s="10">
        <v>2</v>
      </c>
      <c r="G28" s="11"/>
      <c r="H28" s="7">
        <f>SUM(B28:G28)</f>
        <v>4</v>
      </c>
    </row>
    <row r="29" spans="1:8" ht="38.25">
      <c r="A29" s="8" t="s">
        <v>36</v>
      </c>
      <c r="B29" s="9"/>
      <c r="C29" s="11"/>
      <c r="D29" s="11"/>
      <c r="E29" s="10">
        <v>4</v>
      </c>
      <c r="F29" s="11"/>
      <c r="G29" s="11"/>
      <c r="H29" s="7">
        <f>SUM(B29:G29)</f>
        <v>4</v>
      </c>
    </row>
    <row r="30" spans="1:8" ht="38.25">
      <c r="A30" s="8" t="s">
        <v>41</v>
      </c>
      <c r="B30" s="9"/>
      <c r="C30" s="11"/>
      <c r="D30" s="11"/>
      <c r="E30" s="10">
        <v>4</v>
      </c>
      <c r="F30" s="11"/>
      <c r="G30" s="11"/>
      <c r="H30" s="7">
        <f>SUM(B30:G30)</f>
        <v>4</v>
      </c>
    </row>
    <row r="31" spans="1:8" ht="25.5">
      <c r="A31" s="8" t="s">
        <v>45</v>
      </c>
      <c r="B31" s="9"/>
      <c r="C31" s="11"/>
      <c r="D31" s="11"/>
      <c r="E31" s="11"/>
      <c r="F31" s="10">
        <v>4</v>
      </c>
      <c r="G31" s="11"/>
      <c r="H31" s="7">
        <f>SUM(B31:G31)</f>
        <v>4</v>
      </c>
    </row>
    <row r="32" spans="1:8" ht="25.5">
      <c r="A32" s="8" t="s">
        <v>18</v>
      </c>
      <c r="B32" s="9"/>
      <c r="C32" s="10">
        <v>3</v>
      </c>
      <c r="D32" s="11"/>
      <c r="E32" s="11"/>
      <c r="F32" s="11"/>
      <c r="G32" s="11"/>
      <c r="H32" s="7">
        <f>SUM(B32:G32)</f>
        <v>3</v>
      </c>
    </row>
    <row r="33" spans="1:256" ht="38.25">
      <c r="A33" s="8" t="s">
        <v>30</v>
      </c>
      <c r="B33" s="14">
        <v>3</v>
      </c>
      <c r="C33" s="11"/>
      <c r="D33" s="11"/>
      <c r="E33" s="11"/>
      <c r="F33" s="11"/>
      <c r="G33" s="11"/>
      <c r="H33" s="7">
        <f>SUM(B33:G33)</f>
        <v>3</v>
      </c>
    </row>
    <row r="34" spans="1:256" ht="25.5">
      <c r="A34" s="8" t="s">
        <v>37</v>
      </c>
      <c r="B34" s="9"/>
      <c r="C34" s="11"/>
      <c r="D34" s="11"/>
      <c r="E34" s="10">
        <v>3</v>
      </c>
      <c r="F34" s="11"/>
      <c r="G34" s="11"/>
      <c r="H34" s="7">
        <f>SUM(B34:G34)</f>
        <v>3</v>
      </c>
    </row>
    <row r="35" spans="1:256" ht="38.25">
      <c r="A35" s="8" t="s">
        <v>23</v>
      </c>
      <c r="B35" s="9"/>
      <c r="C35" s="11"/>
      <c r="D35" s="10">
        <v>1</v>
      </c>
      <c r="E35" s="11"/>
      <c r="F35" s="11"/>
      <c r="G35" s="11"/>
      <c r="H35" s="7">
        <f>SUM(B35:G35)</f>
        <v>1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ht="25.5">
      <c r="A36" s="8" t="s">
        <v>38</v>
      </c>
      <c r="B36" s="9"/>
      <c r="C36" s="11"/>
      <c r="D36" s="11"/>
      <c r="E36" s="10">
        <v>1</v>
      </c>
      <c r="F36" s="11"/>
      <c r="G36" s="11"/>
      <c r="H36" s="7">
        <f>SUM(B36:G36)</f>
        <v>1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ht="38.25">
      <c r="A37" s="8" t="s">
        <v>223</v>
      </c>
      <c r="B37" s="9"/>
      <c r="C37" s="11"/>
      <c r="D37" s="11"/>
      <c r="E37" s="10"/>
      <c r="F37" s="11"/>
      <c r="G37" s="11">
        <v>1</v>
      </c>
      <c r="H37" s="7">
        <f>SUM(B37:G37)</f>
        <v>1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</sheetData>
  <sheetProtection password="C6C6" sheet="1" objects="1" scenarios="1"/>
  <sortState ref="A3:H37">
    <sortCondition descending="1" ref="H23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13" sqref="H13"/>
    </sheetView>
  </sheetViews>
  <sheetFormatPr defaultColWidth="16.28515625" defaultRowHeight="19.899999999999999" customHeight="1"/>
  <cols>
    <col min="1" max="256" width="16.28515625" style="15" customWidth="1"/>
  </cols>
  <sheetData>
    <row r="1" spans="1:8" ht="27.6" customHeight="1">
      <c r="A1" s="32" t="s">
        <v>47</v>
      </c>
      <c r="B1" s="32"/>
      <c r="C1" s="32"/>
      <c r="D1" s="32"/>
      <c r="E1" s="32"/>
      <c r="F1" s="32"/>
      <c r="G1" s="32"/>
      <c r="H1" s="32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208</v>
      </c>
    </row>
    <row r="3" spans="1:8" ht="25.5">
      <c r="A3" s="3" t="s">
        <v>54</v>
      </c>
      <c r="B3" s="4">
        <v>10</v>
      </c>
      <c r="C3" s="28">
        <v>6</v>
      </c>
      <c r="D3" s="6">
        <v>16</v>
      </c>
      <c r="E3" s="5"/>
      <c r="F3" s="6">
        <v>12</v>
      </c>
      <c r="G3" s="5">
        <v>7</v>
      </c>
      <c r="H3" s="7">
        <f>SUM(B3+D3+F3+G3)</f>
        <v>45</v>
      </c>
    </row>
    <row r="4" spans="1:8" ht="38.25">
      <c r="A4" s="8" t="s">
        <v>53</v>
      </c>
      <c r="B4" s="14">
        <v>10</v>
      </c>
      <c r="C4" s="11"/>
      <c r="D4" s="10">
        <v>6</v>
      </c>
      <c r="E4" s="10">
        <v>3</v>
      </c>
      <c r="F4" s="10">
        <v>6</v>
      </c>
      <c r="G4" s="11">
        <v>2</v>
      </c>
      <c r="H4" s="7">
        <f t="shared" ref="H4:H44" si="0">SUM(B4:G4)</f>
        <v>27</v>
      </c>
    </row>
    <row r="5" spans="1:8" ht="38.25">
      <c r="A5" s="8" t="s">
        <v>71</v>
      </c>
      <c r="B5" s="9"/>
      <c r="C5" s="11"/>
      <c r="D5" s="10">
        <v>5</v>
      </c>
      <c r="E5" s="10">
        <v>15</v>
      </c>
      <c r="F5" s="11"/>
      <c r="G5" s="11"/>
      <c r="H5" s="7">
        <f t="shared" si="0"/>
        <v>20</v>
      </c>
    </row>
    <row r="6" spans="1:8" ht="25.5">
      <c r="A6" s="8" t="s">
        <v>64</v>
      </c>
      <c r="B6" s="9"/>
      <c r="C6" s="10">
        <v>14</v>
      </c>
      <c r="D6" s="11"/>
      <c r="E6" s="11"/>
      <c r="F6" s="10">
        <v>4</v>
      </c>
      <c r="G6" s="11"/>
      <c r="H6" s="7">
        <f t="shared" si="0"/>
        <v>18</v>
      </c>
    </row>
    <row r="7" spans="1:8" ht="38.25">
      <c r="A7" s="8" t="s">
        <v>73</v>
      </c>
      <c r="B7" s="9"/>
      <c r="C7" s="11"/>
      <c r="D7" s="10">
        <v>9</v>
      </c>
      <c r="E7" s="11"/>
      <c r="F7" s="11"/>
      <c r="G7" s="11">
        <v>5</v>
      </c>
      <c r="H7" s="7">
        <f t="shared" si="0"/>
        <v>14</v>
      </c>
    </row>
    <row r="8" spans="1:8" ht="38.25">
      <c r="A8" s="8" t="s">
        <v>48</v>
      </c>
      <c r="B8" s="9"/>
      <c r="C8" s="11"/>
      <c r="D8" s="10">
        <v>12</v>
      </c>
      <c r="E8" s="11"/>
      <c r="F8" s="11"/>
      <c r="G8" s="11"/>
      <c r="H8" s="7">
        <f t="shared" si="0"/>
        <v>12</v>
      </c>
    </row>
    <row r="9" spans="1:8" ht="25.5">
      <c r="A9" s="8" t="s">
        <v>74</v>
      </c>
      <c r="B9" s="9"/>
      <c r="C9" s="11"/>
      <c r="D9" s="11"/>
      <c r="E9" s="10">
        <v>12</v>
      </c>
      <c r="F9" s="11"/>
      <c r="G9" s="11"/>
      <c r="H9" s="7">
        <f t="shared" si="0"/>
        <v>12</v>
      </c>
    </row>
    <row r="10" spans="1:8" ht="25.5">
      <c r="A10" s="8" t="s">
        <v>70</v>
      </c>
      <c r="B10" s="9"/>
      <c r="C10" s="11"/>
      <c r="D10" s="10">
        <v>7</v>
      </c>
      <c r="E10" s="10">
        <v>3</v>
      </c>
      <c r="F10" s="11"/>
      <c r="G10" s="11"/>
      <c r="H10" s="7">
        <f t="shared" si="0"/>
        <v>10</v>
      </c>
    </row>
    <row r="11" spans="1:8" ht="25.5">
      <c r="A11" s="8" t="s">
        <v>72</v>
      </c>
      <c r="B11" s="9"/>
      <c r="C11" s="11"/>
      <c r="D11" s="10">
        <v>10</v>
      </c>
      <c r="E11" s="11"/>
      <c r="F11" s="11"/>
      <c r="G11" s="11"/>
      <c r="H11" s="7">
        <f t="shared" si="0"/>
        <v>10</v>
      </c>
    </row>
    <row r="12" spans="1:8" ht="25.5">
      <c r="A12" s="8" t="s">
        <v>55</v>
      </c>
      <c r="B12" s="14">
        <v>8</v>
      </c>
      <c r="C12" s="11"/>
      <c r="D12" s="11"/>
      <c r="E12" s="11"/>
      <c r="F12" s="10">
        <v>1</v>
      </c>
      <c r="G12" s="11"/>
      <c r="H12" s="7">
        <f t="shared" si="0"/>
        <v>9</v>
      </c>
    </row>
    <row r="13" spans="1:8" ht="25.5">
      <c r="A13" s="8" t="s">
        <v>66</v>
      </c>
      <c r="B13" s="9"/>
      <c r="C13" s="10">
        <v>8</v>
      </c>
      <c r="D13" s="11"/>
      <c r="E13" s="11"/>
      <c r="F13" s="11"/>
      <c r="G13" s="11">
        <v>1</v>
      </c>
      <c r="H13" s="7">
        <f t="shared" si="0"/>
        <v>9</v>
      </c>
    </row>
    <row r="14" spans="1:8" ht="38.25">
      <c r="A14" s="8" t="s">
        <v>30</v>
      </c>
      <c r="B14" s="9"/>
      <c r="C14" s="10">
        <v>1</v>
      </c>
      <c r="D14" s="11"/>
      <c r="E14" s="11"/>
      <c r="F14" s="10">
        <v>7</v>
      </c>
      <c r="G14" s="11"/>
      <c r="H14" s="7">
        <f t="shared" si="0"/>
        <v>8</v>
      </c>
    </row>
    <row r="15" spans="1:8" ht="25.5">
      <c r="A15" s="8" t="s">
        <v>41</v>
      </c>
      <c r="B15" s="9"/>
      <c r="C15" s="11"/>
      <c r="D15" s="11"/>
      <c r="E15" s="10">
        <v>8</v>
      </c>
      <c r="F15" s="11"/>
      <c r="G15" s="11"/>
      <c r="H15" s="7">
        <f t="shared" si="0"/>
        <v>8</v>
      </c>
    </row>
    <row r="16" spans="1:8" ht="38.25">
      <c r="A16" s="8" t="s">
        <v>49</v>
      </c>
      <c r="B16" s="9"/>
      <c r="C16" s="11"/>
      <c r="D16" s="10">
        <v>3</v>
      </c>
      <c r="E16" s="10">
        <v>4</v>
      </c>
      <c r="F16" s="11"/>
      <c r="G16" s="11"/>
      <c r="H16" s="7">
        <f t="shared" si="0"/>
        <v>7</v>
      </c>
    </row>
    <row r="17" spans="1:8" ht="25.5">
      <c r="A17" s="8" t="s">
        <v>57</v>
      </c>
      <c r="B17" s="14">
        <v>7</v>
      </c>
      <c r="C17" s="11"/>
      <c r="D17" s="11"/>
      <c r="E17" s="11"/>
      <c r="F17" s="11"/>
      <c r="G17" s="11"/>
      <c r="H17" s="7">
        <f t="shared" si="0"/>
        <v>7</v>
      </c>
    </row>
    <row r="18" spans="1:8" ht="38.25">
      <c r="A18" s="8" t="s">
        <v>59</v>
      </c>
      <c r="B18" s="14">
        <v>7</v>
      </c>
      <c r="C18" s="11"/>
      <c r="D18" s="11"/>
      <c r="E18" s="11"/>
      <c r="F18" s="11"/>
      <c r="G18" s="11"/>
      <c r="H18" s="7">
        <f t="shared" si="0"/>
        <v>7</v>
      </c>
    </row>
    <row r="19" spans="1:8" ht="38.25">
      <c r="A19" s="8" t="s">
        <v>60</v>
      </c>
      <c r="B19" s="14">
        <v>4</v>
      </c>
      <c r="C19" s="11"/>
      <c r="D19" s="11"/>
      <c r="E19" s="11"/>
      <c r="F19" s="10">
        <v>3</v>
      </c>
      <c r="G19" s="11"/>
      <c r="H19" s="7">
        <f t="shared" si="0"/>
        <v>7</v>
      </c>
    </row>
    <row r="20" spans="1:8" ht="25.5">
      <c r="A20" s="8" t="s">
        <v>63</v>
      </c>
      <c r="B20" s="14">
        <v>7</v>
      </c>
      <c r="C20" s="11"/>
      <c r="D20" s="11"/>
      <c r="E20" s="11"/>
      <c r="F20" s="11"/>
      <c r="G20" s="11"/>
      <c r="H20" s="7">
        <f t="shared" si="0"/>
        <v>7</v>
      </c>
    </row>
    <row r="21" spans="1:8" ht="38.25">
      <c r="A21" s="8" t="s">
        <v>77</v>
      </c>
      <c r="B21" s="9"/>
      <c r="C21" s="11"/>
      <c r="D21" s="11"/>
      <c r="E21" s="11"/>
      <c r="F21" s="10">
        <v>7</v>
      </c>
      <c r="G21" s="11"/>
      <c r="H21" s="7">
        <f t="shared" si="0"/>
        <v>7</v>
      </c>
    </row>
    <row r="22" spans="1:8" ht="25.5">
      <c r="A22" s="8" t="s">
        <v>58</v>
      </c>
      <c r="B22" s="14">
        <v>2</v>
      </c>
      <c r="C22" s="11"/>
      <c r="D22" s="11"/>
      <c r="E22" s="10">
        <v>4</v>
      </c>
      <c r="F22" s="11"/>
      <c r="G22" s="11"/>
      <c r="H22" s="7">
        <f t="shared" si="0"/>
        <v>6</v>
      </c>
    </row>
    <row r="23" spans="1:8" ht="25.5">
      <c r="A23" s="8" t="s">
        <v>56</v>
      </c>
      <c r="B23" s="14">
        <v>3</v>
      </c>
      <c r="C23" s="10">
        <v>2</v>
      </c>
      <c r="D23" s="11"/>
      <c r="E23" s="11"/>
      <c r="F23" s="11"/>
      <c r="G23" s="11"/>
      <c r="H23" s="7">
        <f t="shared" si="0"/>
        <v>5</v>
      </c>
    </row>
    <row r="24" spans="1:8" ht="38.25">
      <c r="A24" s="8" t="s">
        <v>65</v>
      </c>
      <c r="B24" s="9"/>
      <c r="C24" s="10">
        <v>5</v>
      </c>
      <c r="D24" s="11"/>
      <c r="E24" s="11"/>
      <c r="F24" s="11"/>
      <c r="G24" s="11"/>
      <c r="H24" s="7">
        <f t="shared" si="0"/>
        <v>5</v>
      </c>
    </row>
    <row r="25" spans="1:8" ht="25.5">
      <c r="A25" s="8" t="s">
        <v>68</v>
      </c>
      <c r="B25" s="9"/>
      <c r="C25" s="10">
        <v>5</v>
      </c>
      <c r="D25" s="11"/>
      <c r="E25" s="11"/>
      <c r="F25" s="11"/>
      <c r="G25" s="11"/>
      <c r="H25" s="7">
        <f t="shared" si="0"/>
        <v>5</v>
      </c>
    </row>
    <row r="26" spans="1:8" ht="25.5">
      <c r="A26" s="8" t="s">
        <v>76</v>
      </c>
      <c r="B26" s="9"/>
      <c r="C26" s="11"/>
      <c r="D26" s="11"/>
      <c r="E26" s="10">
        <v>5</v>
      </c>
      <c r="F26" s="11"/>
      <c r="G26" s="11"/>
      <c r="H26" s="7">
        <f t="shared" si="0"/>
        <v>5</v>
      </c>
    </row>
    <row r="27" spans="1:8" ht="25.5">
      <c r="A27" s="8" t="s">
        <v>80</v>
      </c>
      <c r="B27" s="9"/>
      <c r="C27" s="11"/>
      <c r="D27" s="11"/>
      <c r="E27" s="11"/>
      <c r="F27" s="10">
        <v>5</v>
      </c>
      <c r="G27" s="11"/>
      <c r="H27" s="7">
        <f t="shared" si="0"/>
        <v>5</v>
      </c>
    </row>
    <row r="28" spans="1:8" ht="25.5">
      <c r="A28" s="8" t="s">
        <v>79</v>
      </c>
      <c r="B28" s="9"/>
      <c r="C28" s="11"/>
      <c r="D28" s="11"/>
      <c r="E28" s="11"/>
      <c r="F28" s="10">
        <v>4</v>
      </c>
      <c r="G28" s="11"/>
      <c r="H28" s="7">
        <f t="shared" si="0"/>
        <v>4</v>
      </c>
    </row>
    <row r="29" spans="1:8" ht="25.5">
      <c r="A29" s="8" t="s">
        <v>81</v>
      </c>
      <c r="B29" s="9"/>
      <c r="C29" s="11"/>
      <c r="D29" s="11"/>
      <c r="E29" s="11"/>
      <c r="F29" s="10">
        <v>4</v>
      </c>
      <c r="G29" s="11"/>
      <c r="H29" s="7">
        <f t="shared" si="0"/>
        <v>4</v>
      </c>
    </row>
    <row r="30" spans="1:8" ht="38.25">
      <c r="A30" s="8" t="s">
        <v>82</v>
      </c>
      <c r="B30" s="9"/>
      <c r="C30" s="11"/>
      <c r="D30" s="11"/>
      <c r="E30" s="11"/>
      <c r="F30" s="10">
        <v>4</v>
      </c>
      <c r="G30" s="11"/>
      <c r="H30" s="7">
        <f t="shared" si="0"/>
        <v>4</v>
      </c>
    </row>
    <row r="31" spans="1:8" ht="25.5">
      <c r="A31" s="8" t="s">
        <v>35</v>
      </c>
      <c r="B31" s="9"/>
      <c r="C31" s="11"/>
      <c r="D31" s="11"/>
      <c r="E31" s="11"/>
      <c r="F31" s="11"/>
      <c r="G31" s="11">
        <v>4</v>
      </c>
      <c r="H31" s="7">
        <f t="shared" si="0"/>
        <v>4</v>
      </c>
    </row>
    <row r="32" spans="1:8" ht="25.5">
      <c r="A32" s="8" t="s">
        <v>52</v>
      </c>
      <c r="B32" s="9"/>
      <c r="C32" s="11"/>
      <c r="D32" s="10">
        <v>3</v>
      </c>
      <c r="E32" s="11"/>
      <c r="F32" s="11"/>
      <c r="G32" s="11"/>
      <c r="H32" s="7">
        <f t="shared" si="0"/>
        <v>3</v>
      </c>
    </row>
    <row r="33" spans="1:256" ht="25.5">
      <c r="A33" s="8" t="s">
        <v>61</v>
      </c>
      <c r="B33" s="14">
        <v>3</v>
      </c>
      <c r="C33" s="11"/>
      <c r="D33" s="11"/>
      <c r="E33" s="11"/>
      <c r="F33" s="11"/>
      <c r="G33" s="11"/>
      <c r="H33" s="7">
        <f t="shared" si="0"/>
        <v>3</v>
      </c>
    </row>
    <row r="34" spans="1:256" ht="25.5">
      <c r="A34" s="8" t="s">
        <v>42</v>
      </c>
      <c r="B34" s="9"/>
      <c r="C34" s="11"/>
      <c r="D34" s="11"/>
      <c r="E34" s="11"/>
      <c r="F34" s="10">
        <v>3</v>
      </c>
      <c r="G34" s="11"/>
      <c r="H34" s="7">
        <f t="shared" si="0"/>
        <v>3</v>
      </c>
    </row>
    <row r="35" spans="1:256" ht="38.25">
      <c r="A35" s="8" t="s">
        <v>222</v>
      </c>
      <c r="B35" s="9"/>
      <c r="C35" s="11"/>
      <c r="D35" s="11"/>
      <c r="E35" s="11"/>
      <c r="F35" s="11"/>
      <c r="G35" s="11">
        <v>3</v>
      </c>
      <c r="H35" s="7">
        <f t="shared" si="0"/>
        <v>3</v>
      </c>
    </row>
    <row r="36" spans="1:256" ht="25.5">
      <c r="A36" s="8" t="s">
        <v>69</v>
      </c>
      <c r="B36" s="9"/>
      <c r="C36" s="10">
        <v>2</v>
      </c>
      <c r="D36" s="11"/>
      <c r="E36" s="11"/>
      <c r="F36" s="11"/>
      <c r="G36" s="11"/>
      <c r="H36" s="7">
        <f t="shared" si="0"/>
        <v>2</v>
      </c>
    </row>
    <row r="37" spans="1:256" ht="25.5">
      <c r="A37" s="8" t="s">
        <v>75</v>
      </c>
      <c r="B37" s="9"/>
      <c r="C37" s="11"/>
      <c r="D37" s="11"/>
      <c r="E37" s="10">
        <v>2</v>
      </c>
      <c r="F37" s="11"/>
      <c r="G37" s="11"/>
      <c r="H37" s="7">
        <f t="shared" si="0"/>
        <v>2</v>
      </c>
    </row>
    <row r="38" spans="1:256" ht="25.5">
      <c r="A38" s="8" t="s">
        <v>78</v>
      </c>
      <c r="B38" s="9"/>
      <c r="C38" s="11"/>
      <c r="D38" s="11"/>
      <c r="E38" s="11"/>
      <c r="F38" s="10">
        <v>2</v>
      </c>
      <c r="G38" s="11"/>
      <c r="H38" s="7">
        <f t="shared" si="0"/>
        <v>2</v>
      </c>
    </row>
    <row r="39" spans="1:256" ht="25.5">
      <c r="A39" s="8" t="s">
        <v>29</v>
      </c>
      <c r="B39" s="9"/>
      <c r="C39" s="11"/>
      <c r="D39" s="11"/>
      <c r="E39" s="11"/>
      <c r="F39" s="10">
        <v>2</v>
      </c>
      <c r="G39" s="11"/>
      <c r="H39" s="7">
        <f t="shared" si="0"/>
        <v>2</v>
      </c>
    </row>
    <row r="40" spans="1:256" ht="25.5">
      <c r="A40" s="8" t="s">
        <v>32</v>
      </c>
      <c r="B40" s="9"/>
      <c r="C40" s="11"/>
      <c r="D40" s="11"/>
      <c r="E40" s="11"/>
      <c r="F40" s="10">
        <v>2</v>
      </c>
      <c r="G40" s="11"/>
      <c r="H40" s="7">
        <f t="shared" si="0"/>
        <v>2</v>
      </c>
    </row>
    <row r="41" spans="1:256" ht="25.5">
      <c r="A41" s="8" t="s">
        <v>50</v>
      </c>
      <c r="B41" s="9"/>
      <c r="C41" s="11"/>
      <c r="D41" s="10">
        <v>1</v>
      </c>
      <c r="E41" s="11"/>
      <c r="F41" s="11"/>
      <c r="G41" s="11"/>
      <c r="H41" s="7">
        <f t="shared" si="0"/>
        <v>1</v>
      </c>
    </row>
    <row r="42" spans="1:256" ht="25.5">
      <c r="A42" s="8" t="s">
        <v>62</v>
      </c>
      <c r="B42" s="14">
        <v>1</v>
      </c>
      <c r="C42" s="11"/>
      <c r="D42" s="11"/>
      <c r="E42" s="11"/>
      <c r="F42" s="11"/>
      <c r="G42" s="11"/>
      <c r="H42" s="7">
        <f t="shared" si="0"/>
        <v>1</v>
      </c>
    </row>
    <row r="43" spans="1:256" ht="25.5">
      <c r="A43" s="8" t="s">
        <v>67</v>
      </c>
      <c r="B43" s="9"/>
      <c r="C43" s="10">
        <v>1</v>
      </c>
      <c r="D43" s="11"/>
      <c r="E43" s="11"/>
      <c r="F43" s="11"/>
      <c r="G43" s="11"/>
      <c r="H43" s="7">
        <f t="shared" si="0"/>
        <v>1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</row>
    <row r="44" spans="1:256" ht="25.5">
      <c r="A44" s="8" t="s">
        <v>51</v>
      </c>
      <c r="B44" s="9"/>
      <c r="C44" s="11"/>
      <c r="D44" s="11"/>
      <c r="E44" s="11"/>
      <c r="F44" s="11"/>
      <c r="G44" s="11"/>
      <c r="H44" s="7">
        <f t="shared" si="0"/>
        <v>0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</row>
  </sheetData>
  <sheetProtection password="C6C6" sheet="1" objects="1" scenarios="1"/>
  <sortState ref="A3:H44">
    <sortCondition descending="1" ref="H5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3" sqref="H3"/>
    </sheetView>
  </sheetViews>
  <sheetFormatPr defaultColWidth="16.28515625" defaultRowHeight="19.899999999999999" customHeight="1"/>
  <cols>
    <col min="1" max="256" width="16.28515625" style="16" customWidth="1"/>
  </cols>
  <sheetData>
    <row r="1" spans="1:8" ht="27.6" customHeight="1">
      <c r="A1" s="32" t="s">
        <v>83</v>
      </c>
      <c r="B1" s="32"/>
      <c r="C1" s="32"/>
      <c r="D1" s="32"/>
      <c r="E1" s="32"/>
      <c r="F1" s="32"/>
      <c r="G1" s="32"/>
      <c r="H1" s="32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208</v>
      </c>
    </row>
    <row r="3" spans="1:8" ht="25.5">
      <c r="A3" s="3" t="s">
        <v>54</v>
      </c>
      <c r="B3" s="4">
        <v>5</v>
      </c>
      <c r="C3" s="28">
        <v>3</v>
      </c>
      <c r="D3" s="6">
        <v>19</v>
      </c>
      <c r="E3" s="5"/>
      <c r="F3" s="6">
        <v>10</v>
      </c>
      <c r="G3" s="5">
        <v>12</v>
      </c>
      <c r="H3" s="7">
        <f>SUM(B3+D3+F3+G3)</f>
        <v>46</v>
      </c>
    </row>
    <row r="4" spans="1:8" ht="38.25">
      <c r="A4" s="8" t="s">
        <v>53</v>
      </c>
      <c r="B4" s="14">
        <v>14</v>
      </c>
      <c r="C4" s="11"/>
      <c r="D4" s="10">
        <v>9</v>
      </c>
      <c r="E4" s="10">
        <v>8</v>
      </c>
      <c r="F4" s="10">
        <v>9</v>
      </c>
      <c r="G4" s="29">
        <v>3</v>
      </c>
      <c r="H4" s="7">
        <f>B4+D4+E4+F4</f>
        <v>40</v>
      </c>
    </row>
    <row r="5" spans="1:8" ht="38.25">
      <c r="A5" s="8" t="s">
        <v>86</v>
      </c>
      <c r="B5" s="9"/>
      <c r="C5" s="11"/>
      <c r="D5" s="10">
        <v>11</v>
      </c>
      <c r="E5" s="10">
        <v>12</v>
      </c>
      <c r="F5" s="11"/>
      <c r="G5" s="11"/>
      <c r="H5" s="7">
        <f t="shared" ref="H5:H35" si="0">SUM(B5:G5)</f>
        <v>23</v>
      </c>
    </row>
    <row r="6" spans="1:8" ht="25.5">
      <c r="A6" s="8" t="s">
        <v>58</v>
      </c>
      <c r="B6" s="14">
        <v>9</v>
      </c>
      <c r="C6" s="11"/>
      <c r="D6" s="11"/>
      <c r="E6" s="10">
        <v>9</v>
      </c>
      <c r="F6" s="11"/>
      <c r="G6" s="11"/>
      <c r="H6" s="7">
        <f t="shared" si="0"/>
        <v>18</v>
      </c>
    </row>
    <row r="7" spans="1:8" ht="25.5">
      <c r="A7" s="8" t="s">
        <v>35</v>
      </c>
      <c r="B7" s="9"/>
      <c r="C7" s="11"/>
      <c r="D7" s="11"/>
      <c r="E7" s="11"/>
      <c r="F7" s="11"/>
      <c r="G7" s="11">
        <v>17</v>
      </c>
      <c r="H7" s="7">
        <f t="shared" si="0"/>
        <v>17</v>
      </c>
    </row>
    <row r="8" spans="1:8" ht="25.5">
      <c r="A8" s="8" t="s">
        <v>64</v>
      </c>
      <c r="B8" s="9"/>
      <c r="C8" s="10">
        <v>14</v>
      </c>
      <c r="D8" s="11"/>
      <c r="E8" s="11"/>
      <c r="F8" s="11"/>
      <c r="G8" s="11"/>
      <c r="H8" s="7">
        <f t="shared" si="0"/>
        <v>14</v>
      </c>
    </row>
    <row r="9" spans="1:8" ht="25.5">
      <c r="A9" s="8" t="s">
        <v>74</v>
      </c>
      <c r="B9" s="9"/>
      <c r="C9" s="11"/>
      <c r="D9" s="11"/>
      <c r="E9" s="10">
        <v>11</v>
      </c>
      <c r="F9" s="11"/>
      <c r="G9" s="11"/>
      <c r="H9" s="7">
        <f t="shared" si="0"/>
        <v>11</v>
      </c>
    </row>
    <row r="10" spans="1:8" ht="38.25">
      <c r="A10" s="8" t="s">
        <v>23</v>
      </c>
      <c r="B10" s="9"/>
      <c r="C10" s="11"/>
      <c r="D10" s="11"/>
      <c r="E10" s="11"/>
      <c r="F10" s="10">
        <v>11</v>
      </c>
      <c r="G10" s="11"/>
      <c r="H10" s="7">
        <f t="shared" si="0"/>
        <v>11</v>
      </c>
    </row>
    <row r="11" spans="1:8" ht="25.5">
      <c r="A11" s="8" t="s">
        <v>29</v>
      </c>
      <c r="B11" s="9"/>
      <c r="C11" s="11"/>
      <c r="D11" s="11"/>
      <c r="E11" s="11"/>
      <c r="F11" s="10">
        <v>4</v>
      </c>
      <c r="G11" s="11">
        <v>7</v>
      </c>
      <c r="H11" s="7">
        <f t="shared" si="0"/>
        <v>11</v>
      </c>
    </row>
    <row r="12" spans="1:8" ht="25.5">
      <c r="A12" s="8" t="s">
        <v>69</v>
      </c>
      <c r="B12" s="9"/>
      <c r="C12" s="10">
        <v>4</v>
      </c>
      <c r="D12" s="11"/>
      <c r="E12" s="10">
        <v>6</v>
      </c>
      <c r="F12" s="11"/>
      <c r="G12" s="11"/>
      <c r="H12" s="7">
        <f t="shared" si="0"/>
        <v>10</v>
      </c>
    </row>
    <row r="13" spans="1:8" ht="25.5">
      <c r="A13" s="8" t="s">
        <v>89</v>
      </c>
      <c r="B13" s="9"/>
      <c r="C13" s="10">
        <v>10</v>
      </c>
      <c r="D13" s="11"/>
      <c r="E13" s="11"/>
      <c r="F13" s="11"/>
      <c r="G13" s="11"/>
      <c r="H13" s="7">
        <f t="shared" si="0"/>
        <v>10</v>
      </c>
    </row>
    <row r="14" spans="1:8" ht="25.5">
      <c r="A14" s="8" t="s">
        <v>37</v>
      </c>
      <c r="B14" s="9"/>
      <c r="C14" s="11"/>
      <c r="D14" s="11"/>
      <c r="E14" s="11"/>
      <c r="F14" s="10">
        <v>5</v>
      </c>
      <c r="G14" s="11">
        <v>5</v>
      </c>
      <c r="H14" s="7">
        <f t="shared" si="0"/>
        <v>10</v>
      </c>
    </row>
    <row r="15" spans="1:8" ht="25.5">
      <c r="A15" s="8" t="s">
        <v>63</v>
      </c>
      <c r="B15" s="14">
        <v>9</v>
      </c>
      <c r="C15" s="11"/>
      <c r="D15" s="11"/>
      <c r="E15" s="11"/>
      <c r="F15" s="11"/>
      <c r="G15" s="11"/>
      <c r="H15" s="7">
        <f t="shared" si="0"/>
        <v>9</v>
      </c>
    </row>
    <row r="16" spans="1:8" ht="25.5">
      <c r="A16" s="8" t="s">
        <v>41</v>
      </c>
      <c r="B16" s="9"/>
      <c r="C16" s="11"/>
      <c r="D16" s="11"/>
      <c r="E16" s="10">
        <v>8</v>
      </c>
      <c r="F16" s="11"/>
      <c r="G16" s="11"/>
      <c r="H16" s="7">
        <f t="shared" si="0"/>
        <v>8</v>
      </c>
    </row>
    <row r="17" spans="1:8" ht="38.25">
      <c r="A17" s="8" t="s">
        <v>93</v>
      </c>
      <c r="B17" s="9"/>
      <c r="C17" s="11"/>
      <c r="D17" s="11"/>
      <c r="E17" s="11"/>
      <c r="F17" s="10">
        <v>7</v>
      </c>
      <c r="G17" s="11"/>
      <c r="H17" s="7">
        <f t="shared" si="0"/>
        <v>7</v>
      </c>
    </row>
    <row r="18" spans="1:8" ht="25.5">
      <c r="A18" s="8" t="s">
        <v>70</v>
      </c>
      <c r="B18" s="9"/>
      <c r="C18" s="11"/>
      <c r="D18" s="10">
        <v>6</v>
      </c>
      <c r="E18" s="11"/>
      <c r="F18" s="11"/>
      <c r="G18" s="11"/>
      <c r="H18" s="7">
        <f t="shared" si="0"/>
        <v>6</v>
      </c>
    </row>
    <row r="19" spans="1:8" ht="25.5">
      <c r="A19" s="8" t="s">
        <v>81</v>
      </c>
      <c r="B19" s="9"/>
      <c r="C19" s="11"/>
      <c r="D19" s="11"/>
      <c r="E19" s="11"/>
      <c r="F19" s="10">
        <v>3</v>
      </c>
      <c r="G19" s="11">
        <v>3</v>
      </c>
      <c r="H19" s="7">
        <f t="shared" si="0"/>
        <v>6</v>
      </c>
    </row>
    <row r="20" spans="1:8" ht="25.5">
      <c r="A20" s="8" t="s">
        <v>51</v>
      </c>
      <c r="B20" s="9"/>
      <c r="C20" s="11"/>
      <c r="D20" s="10">
        <v>5</v>
      </c>
      <c r="E20" s="11"/>
      <c r="F20" s="11"/>
      <c r="G20" s="11"/>
      <c r="H20" s="7">
        <f t="shared" si="0"/>
        <v>5</v>
      </c>
    </row>
    <row r="21" spans="1:8" ht="38.25">
      <c r="A21" s="8" t="s">
        <v>90</v>
      </c>
      <c r="B21" s="9"/>
      <c r="C21" s="10">
        <v>5</v>
      </c>
      <c r="D21" s="11"/>
      <c r="E21" s="11"/>
      <c r="F21" s="11"/>
      <c r="G21" s="11"/>
      <c r="H21" s="7">
        <f t="shared" si="0"/>
        <v>5</v>
      </c>
    </row>
    <row r="22" spans="1:8" ht="25.5">
      <c r="A22" s="8" t="s">
        <v>91</v>
      </c>
      <c r="B22" s="9"/>
      <c r="C22" s="11"/>
      <c r="D22" s="11"/>
      <c r="E22" s="10">
        <v>5</v>
      </c>
      <c r="F22" s="11"/>
      <c r="G22" s="11"/>
      <c r="H22" s="7">
        <f t="shared" si="0"/>
        <v>5</v>
      </c>
    </row>
    <row r="23" spans="1:8" ht="25.5">
      <c r="A23" s="8" t="s">
        <v>42</v>
      </c>
      <c r="B23" s="9"/>
      <c r="C23" s="11"/>
      <c r="D23" s="11"/>
      <c r="E23" s="11"/>
      <c r="F23" s="10">
        <v>5</v>
      </c>
      <c r="G23" s="11"/>
      <c r="H23" s="7">
        <f t="shared" si="0"/>
        <v>5</v>
      </c>
    </row>
    <row r="24" spans="1:8" ht="25.5">
      <c r="A24" s="8" t="s">
        <v>45</v>
      </c>
      <c r="B24" s="9"/>
      <c r="C24" s="11"/>
      <c r="D24" s="11"/>
      <c r="E24" s="11"/>
      <c r="F24" s="10">
        <v>3</v>
      </c>
      <c r="G24" s="11">
        <v>2</v>
      </c>
      <c r="H24" s="7">
        <f t="shared" si="0"/>
        <v>5</v>
      </c>
    </row>
    <row r="25" spans="1:8" ht="38.25">
      <c r="A25" s="8" t="s">
        <v>84</v>
      </c>
      <c r="B25" s="9"/>
      <c r="C25" s="10">
        <v>4</v>
      </c>
      <c r="D25" s="11"/>
      <c r="E25" s="11"/>
      <c r="F25" s="11"/>
      <c r="G25" s="11"/>
      <c r="H25" s="7">
        <f t="shared" si="0"/>
        <v>4</v>
      </c>
    </row>
    <row r="26" spans="1:8" ht="38.25">
      <c r="A26" s="8" t="s">
        <v>24</v>
      </c>
      <c r="B26" s="9"/>
      <c r="C26" s="10">
        <v>4</v>
      </c>
      <c r="D26" s="11"/>
      <c r="E26" s="11"/>
      <c r="F26" s="11"/>
      <c r="G26" s="11"/>
      <c r="H26" s="7">
        <f t="shared" si="0"/>
        <v>4</v>
      </c>
    </row>
    <row r="27" spans="1:8" ht="25.5">
      <c r="A27" s="8" t="s">
        <v>85</v>
      </c>
      <c r="B27" s="9"/>
      <c r="C27" s="11"/>
      <c r="D27" s="10">
        <v>4</v>
      </c>
      <c r="E27" s="11"/>
      <c r="F27" s="11"/>
      <c r="G27" s="11"/>
      <c r="H27" s="7">
        <f t="shared" si="0"/>
        <v>4</v>
      </c>
    </row>
    <row r="28" spans="1:8" ht="25.5">
      <c r="A28" s="8" t="s">
        <v>80</v>
      </c>
      <c r="B28" s="9"/>
      <c r="C28" s="11"/>
      <c r="D28" s="11"/>
      <c r="E28" s="11"/>
      <c r="F28" s="10">
        <v>4</v>
      </c>
      <c r="G28" s="11"/>
      <c r="H28" s="7">
        <f t="shared" si="0"/>
        <v>4</v>
      </c>
    </row>
    <row r="29" spans="1:8" ht="38.25">
      <c r="A29" s="8" t="s">
        <v>87</v>
      </c>
      <c r="B29" s="14">
        <v>3</v>
      </c>
      <c r="C29" s="11"/>
      <c r="D29" s="11"/>
      <c r="E29" s="11"/>
      <c r="F29" s="11"/>
      <c r="G29" s="11"/>
      <c r="H29" s="7">
        <f t="shared" si="0"/>
        <v>3</v>
      </c>
    </row>
    <row r="30" spans="1:8" ht="25.5">
      <c r="A30" s="8" t="s">
        <v>88</v>
      </c>
      <c r="B30" s="14">
        <v>3</v>
      </c>
      <c r="C30" s="11"/>
      <c r="D30" s="11"/>
      <c r="E30" s="11"/>
      <c r="F30" s="11"/>
      <c r="G30" s="11"/>
      <c r="H30" s="7">
        <f t="shared" si="0"/>
        <v>3</v>
      </c>
    </row>
    <row r="31" spans="1:8" ht="25.5">
      <c r="A31" s="8" t="s">
        <v>92</v>
      </c>
      <c r="B31" s="9"/>
      <c r="C31" s="11"/>
      <c r="D31" s="11"/>
      <c r="E31" s="10">
        <v>3</v>
      </c>
      <c r="F31" s="11"/>
      <c r="G31" s="11"/>
      <c r="H31" s="7">
        <f t="shared" si="0"/>
        <v>3</v>
      </c>
    </row>
    <row r="32" spans="1:8" ht="25.5">
      <c r="A32" s="8" t="s">
        <v>17</v>
      </c>
      <c r="B32" s="9"/>
      <c r="C32" s="11"/>
      <c r="D32" s="11"/>
      <c r="E32" s="11"/>
      <c r="F32" s="10">
        <v>2</v>
      </c>
      <c r="G32" s="11"/>
      <c r="H32" s="7">
        <f t="shared" si="0"/>
        <v>2</v>
      </c>
    </row>
    <row r="33" spans="1:256" ht="25.5">
      <c r="A33" s="8" t="s">
        <v>56</v>
      </c>
      <c r="B33" s="14">
        <v>1</v>
      </c>
      <c r="C33" s="11"/>
      <c r="D33" s="11"/>
      <c r="E33" s="11"/>
      <c r="F33" s="11"/>
      <c r="G33" s="11"/>
      <c r="H33" s="7">
        <f t="shared" si="0"/>
        <v>1</v>
      </c>
    </row>
    <row r="34" spans="1:256" ht="38.25">
      <c r="A34" s="8" t="s">
        <v>82</v>
      </c>
      <c r="B34" s="9"/>
      <c r="C34" s="11"/>
      <c r="D34" s="11"/>
      <c r="E34" s="11"/>
      <c r="F34" s="10">
        <v>1</v>
      </c>
      <c r="G34" s="11"/>
      <c r="H34" s="7">
        <f t="shared" si="0"/>
        <v>1</v>
      </c>
    </row>
    <row r="35" spans="1:256" ht="25.5">
      <c r="A35" s="8" t="s">
        <v>55</v>
      </c>
      <c r="B35" s="9"/>
      <c r="C35" s="11"/>
      <c r="D35" s="11"/>
      <c r="E35" s="11"/>
      <c r="F35" s="11"/>
      <c r="G35" s="11"/>
      <c r="H35" s="7">
        <f t="shared" si="0"/>
        <v>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</sheetData>
  <sheetProtection password="C6C6" sheet="1" objects="1" scenarios="1"/>
  <sortState ref="A3:H35">
    <sortCondition descending="1" ref="H31"/>
  </sortState>
  <mergeCells count="1">
    <mergeCell ref="A1:H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12" sqref="H12"/>
    </sheetView>
  </sheetViews>
  <sheetFormatPr defaultColWidth="16.28515625" defaultRowHeight="19.899999999999999" customHeight="1"/>
  <cols>
    <col min="1" max="256" width="16.28515625" style="17" customWidth="1"/>
  </cols>
  <sheetData>
    <row r="1" spans="1:8" ht="27.6" customHeight="1">
      <c r="A1" s="32" t="s">
        <v>94</v>
      </c>
      <c r="B1" s="32"/>
      <c r="C1" s="32"/>
      <c r="D1" s="32"/>
      <c r="E1" s="32"/>
      <c r="F1" s="32"/>
      <c r="G1" s="32"/>
      <c r="H1" s="32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208</v>
      </c>
    </row>
    <row r="3" spans="1:8" ht="25.5">
      <c r="A3" s="3" t="s">
        <v>102</v>
      </c>
      <c r="B3" s="13"/>
      <c r="C3" s="5"/>
      <c r="D3" s="6">
        <v>19</v>
      </c>
      <c r="E3" s="6">
        <v>14</v>
      </c>
      <c r="F3" s="5"/>
      <c r="G3" s="5">
        <v>7</v>
      </c>
      <c r="H3" s="7">
        <f t="shared" ref="H3:H37" si="0">SUM(B3:G3)</f>
        <v>40</v>
      </c>
    </row>
    <row r="4" spans="1:8" ht="25.5">
      <c r="A4" s="8" t="s">
        <v>95</v>
      </c>
      <c r="B4" s="9"/>
      <c r="C4" s="10">
        <v>14</v>
      </c>
      <c r="D4" s="11"/>
      <c r="E4" s="11"/>
      <c r="F4" s="11"/>
      <c r="G4" s="11">
        <v>11</v>
      </c>
      <c r="H4" s="7">
        <f t="shared" si="0"/>
        <v>25</v>
      </c>
    </row>
    <row r="5" spans="1:8" ht="38.25">
      <c r="A5" s="8" t="s">
        <v>100</v>
      </c>
      <c r="B5" s="9"/>
      <c r="C5" s="10">
        <v>6</v>
      </c>
      <c r="D5" s="11"/>
      <c r="E5" s="10">
        <v>7</v>
      </c>
      <c r="F5" s="10">
        <v>7</v>
      </c>
      <c r="G5" s="11">
        <v>3</v>
      </c>
      <c r="H5" s="7">
        <f t="shared" si="0"/>
        <v>23</v>
      </c>
    </row>
    <row r="6" spans="1:8" ht="38.25">
      <c r="A6" s="8" t="s">
        <v>106</v>
      </c>
      <c r="B6" s="9"/>
      <c r="C6" s="11"/>
      <c r="D6" s="10">
        <v>10</v>
      </c>
      <c r="E6" s="11"/>
      <c r="F6" s="11"/>
      <c r="G6" s="11"/>
      <c r="H6" s="7">
        <f t="shared" si="0"/>
        <v>10</v>
      </c>
    </row>
    <row r="7" spans="1:8" ht="25.5">
      <c r="A7" s="8" t="s">
        <v>105</v>
      </c>
      <c r="B7" s="9"/>
      <c r="C7" s="11"/>
      <c r="D7" s="10">
        <v>9</v>
      </c>
      <c r="E7" s="11"/>
      <c r="F7" s="11"/>
      <c r="G7" s="11"/>
      <c r="H7" s="7">
        <f t="shared" si="0"/>
        <v>9</v>
      </c>
    </row>
    <row r="8" spans="1:8" ht="38.25">
      <c r="A8" s="8" t="s">
        <v>110</v>
      </c>
      <c r="B8" s="9"/>
      <c r="C8" s="11"/>
      <c r="D8" s="11"/>
      <c r="E8" s="10">
        <v>9</v>
      </c>
      <c r="F8" s="11"/>
      <c r="G8" s="11"/>
      <c r="H8" s="7">
        <f t="shared" si="0"/>
        <v>9</v>
      </c>
    </row>
    <row r="9" spans="1:8" ht="25.5">
      <c r="A9" s="8" t="s">
        <v>103</v>
      </c>
      <c r="B9" s="9"/>
      <c r="C9" s="11"/>
      <c r="D9" s="10">
        <v>5</v>
      </c>
      <c r="E9" s="10">
        <v>3</v>
      </c>
      <c r="F9" s="11"/>
      <c r="G9" s="11"/>
      <c r="H9" s="7">
        <f t="shared" si="0"/>
        <v>8</v>
      </c>
    </row>
    <row r="10" spans="1:8" ht="38.25">
      <c r="A10" s="8" t="s">
        <v>87</v>
      </c>
      <c r="B10" s="9"/>
      <c r="C10" s="11"/>
      <c r="D10" s="10">
        <v>3</v>
      </c>
      <c r="E10" s="11"/>
      <c r="F10" s="10">
        <v>5</v>
      </c>
      <c r="G10" s="11"/>
      <c r="H10" s="7">
        <f t="shared" si="0"/>
        <v>8</v>
      </c>
    </row>
    <row r="11" spans="1:8" ht="25.5">
      <c r="A11" s="8" t="s">
        <v>96</v>
      </c>
      <c r="B11" s="9"/>
      <c r="C11" s="10">
        <v>7</v>
      </c>
      <c r="D11" s="11"/>
      <c r="E11" s="11"/>
      <c r="F11" s="11"/>
      <c r="G11" s="11"/>
      <c r="H11" s="7">
        <f t="shared" si="0"/>
        <v>7</v>
      </c>
    </row>
    <row r="12" spans="1:8" ht="25.5">
      <c r="A12" s="8" t="s">
        <v>98</v>
      </c>
      <c r="B12" s="9"/>
      <c r="C12" s="10">
        <v>7</v>
      </c>
      <c r="D12" s="11"/>
      <c r="E12" s="11"/>
      <c r="F12" s="11"/>
      <c r="G12" s="11"/>
      <c r="H12" s="7">
        <f t="shared" si="0"/>
        <v>7</v>
      </c>
    </row>
    <row r="13" spans="1:8" ht="38.25">
      <c r="A13" s="8" t="s">
        <v>113</v>
      </c>
      <c r="B13" s="9"/>
      <c r="C13" s="11"/>
      <c r="D13" s="11"/>
      <c r="E13" s="10">
        <v>7</v>
      </c>
      <c r="F13" s="11"/>
      <c r="G13" s="11"/>
      <c r="H13" s="7">
        <f t="shared" si="0"/>
        <v>7</v>
      </c>
    </row>
    <row r="14" spans="1:8" ht="25.5">
      <c r="A14" s="8" t="s">
        <v>109</v>
      </c>
      <c r="B14" s="9"/>
      <c r="C14" s="11"/>
      <c r="D14" s="11"/>
      <c r="E14" s="10">
        <v>5</v>
      </c>
      <c r="F14" s="11"/>
      <c r="G14" s="11"/>
      <c r="H14" s="7">
        <f t="shared" si="0"/>
        <v>5</v>
      </c>
    </row>
    <row r="15" spans="1:8" ht="25.5">
      <c r="A15" s="8" t="s">
        <v>111</v>
      </c>
      <c r="B15" s="9"/>
      <c r="C15" s="11"/>
      <c r="D15" s="11"/>
      <c r="E15" s="10">
        <v>5</v>
      </c>
      <c r="F15" s="11"/>
      <c r="G15" s="11"/>
      <c r="H15" s="7">
        <f t="shared" si="0"/>
        <v>5</v>
      </c>
    </row>
    <row r="16" spans="1:8" ht="38.25">
      <c r="A16" s="8" t="s">
        <v>218</v>
      </c>
      <c r="B16" s="9"/>
      <c r="C16" s="11"/>
      <c r="D16" s="11"/>
      <c r="E16" s="11"/>
      <c r="F16" s="11"/>
      <c r="G16" s="11">
        <v>5</v>
      </c>
      <c r="H16" s="7">
        <f t="shared" si="0"/>
        <v>5</v>
      </c>
    </row>
    <row r="17" spans="1:256" ht="38.25">
      <c r="A17" s="8" t="s">
        <v>221</v>
      </c>
      <c r="B17" s="9"/>
      <c r="C17" s="11"/>
      <c r="D17" s="11"/>
      <c r="E17" s="11"/>
      <c r="F17" s="11"/>
      <c r="G17" s="11">
        <v>5</v>
      </c>
      <c r="H17" s="7">
        <f t="shared" si="0"/>
        <v>5</v>
      </c>
    </row>
    <row r="18" spans="1:256" ht="25.5">
      <c r="A18" s="8" t="s">
        <v>97</v>
      </c>
      <c r="B18" s="9"/>
      <c r="C18" s="10">
        <v>4</v>
      </c>
      <c r="D18" s="11"/>
      <c r="E18" s="11"/>
      <c r="F18" s="11"/>
      <c r="G18" s="11"/>
      <c r="H18" s="7">
        <f t="shared" si="0"/>
        <v>4</v>
      </c>
    </row>
    <row r="19" spans="1:256" ht="25.5">
      <c r="A19" s="8" t="s">
        <v>104</v>
      </c>
      <c r="B19" s="9"/>
      <c r="C19" s="11"/>
      <c r="D19" s="10">
        <v>4</v>
      </c>
      <c r="E19" s="11"/>
      <c r="F19" s="11"/>
      <c r="G19" s="11"/>
      <c r="H19" s="7">
        <f t="shared" si="0"/>
        <v>4</v>
      </c>
    </row>
    <row r="20" spans="1:256" ht="12.75">
      <c r="A20" s="8" t="s">
        <v>116</v>
      </c>
      <c r="B20" s="9"/>
      <c r="C20" s="11"/>
      <c r="D20" s="11"/>
      <c r="E20" s="11"/>
      <c r="F20" s="10">
        <v>4</v>
      </c>
      <c r="G20" s="11"/>
      <c r="H20" s="7">
        <f t="shared" si="0"/>
        <v>4</v>
      </c>
    </row>
    <row r="21" spans="1:256" ht="38.25">
      <c r="A21" s="8" t="s">
        <v>73</v>
      </c>
      <c r="B21" s="9"/>
      <c r="C21" s="11"/>
      <c r="D21" s="11"/>
      <c r="E21" s="11"/>
      <c r="F21" s="11"/>
      <c r="G21" s="11">
        <v>4</v>
      </c>
      <c r="H21" s="7">
        <f t="shared" si="0"/>
        <v>4</v>
      </c>
    </row>
    <row r="22" spans="1:256" ht="25.5">
      <c r="A22" s="8" t="s">
        <v>101</v>
      </c>
      <c r="B22" s="9"/>
      <c r="C22" s="10">
        <v>3</v>
      </c>
      <c r="D22" s="11"/>
      <c r="E22" s="11"/>
      <c r="F22" s="11"/>
      <c r="G22" s="11"/>
      <c r="H22" s="7">
        <f t="shared" si="0"/>
        <v>3</v>
      </c>
    </row>
    <row r="23" spans="1:256" ht="25.5">
      <c r="A23" s="8" t="s">
        <v>72</v>
      </c>
      <c r="B23" s="9"/>
      <c r="C23" s="11"/>
      <c r="D23" s="10">
        <v>3</v>
      </c>
      <c r="E23" s="11"/>
      <c r="F23" s="11"/>
      <c r="G23" s="11"/>
      <c r="H23" s="7">
        <f t="shared" si="0"/>
        <v>3</v>
      </c>
    </row>
    <row r="24" spans="1:256" ht="38.25">
      <c r="A24" s="8" t="s">
        <v>112</v>
      </c>
      <c r="B24" s="9"/>
      <c r="C24" s="11"/>
      <c r="D24" s="11"/>
      <c r="E24" s="10">
        <v>3</v>
      </c>
      <c r="F24" s="11"/>
      <c r="G24" s="11"/>
      <c r="H24" s="7">
        <f t="shared" si="0"/>
        <v>3</v>
      </c>
    </row>
    <row r="25" spans="1:256" ht="38.25">
      <c r="A25" s="8" t="s">
        <v>114</v>
      </c>
      <c r="B25" s="9"/>
      <c r="C25" s="11"/>
      <c r="D25" s="11"/>
      <c r="E25" s="10">
        <v>3</v>
      </c>
      <c r="F25" s="11"/>
      <c r="G25" s="11"/>
      <c r="H25" s="7">
        <f t="shared" si="0"/>
        <v>3</v>
      </c>
    </row>
    <row r="26" spans="1:256" ht="38.25">
      <c r="A26" s="8" t="s">
        <v>117</v>
      </c>
      <c r="B26" s="9"/>
      <c r="C26" s="11"/>
      <c r="D26" s="11"/>
      <c r="E26" s="11"/>
      <c r="F26" s="10">
        <v>3</v>
      </c>
      <c r="G26" s="11"/>
      <c r="H26" s="7">
        <f t="shared" si="0"/>
        <v>3</v>
      </c>
    </row>
    <row r="27" spans="1:256" ht="25.5">
      <c r="A27" s="8" t="s">
        <v>219</v>
      </c>
      <c r="B27" s="9"/>
      <c r="C27" s="11"/>
      <c r="D27" s="11"/>
      <c r="E27" s="11"/>
      <c r="F27" s="11"/>
      <c r="G27" s="11">
        <v>3</v>
      </c>
      <c r="H27" s="7">
        <f t="shared" si="0"/>
        <v>3</v>
      </c>
    </row>
    <row r="28" spans="1:256" ht="25.5">
      <c r="A28" s="8" t="s">
        <v>99</v>
      </c>
      <c r="B28" s="9"/>
      <c r="C28" s="10">
        <v>2</v>
      </c>
      <c r="D28" s="11"/>
      <c r="E28" s="11"/>
      <c r="F28" s="11"/>
      <c r="G28" s="11"/>
      <c r="H28" s="7">
        <f t="shared" si="0"/>
        <v>2</v>
      </c>
    </row>
    <row r="29" spans="1:256" ht="25.5">
      <c r="A29" s="8" t="s">
        <v>107</v>
      </c>
      <c r="B29" s="9"/>
      <c r="C29" s="11"/>
      <c r="D29" s="10">
        <v>2</v>
      </c>
      <c r="E29" s="11"/>
      <c r="F29" s="11"/>
      <c r="G29" s="11"/>
      <c r="H29" s="7">
        <f t="shared" si="0"/>
        <v>2</v>
      </c>
    </row>
    <row r="30" spans="1:256" ht="38.25">
      <c r="A30" s="8" t="s">
        <v>115</v>
      </c>
      <c r="B30" s="9"/>
      <c r="C30" s="11"/>
      <c r="D30" s="11"/>
      <c r="E30" s="10">
        <v>2</v>
      </c>
      <c r="F30" s="11"/>
      <c r="G30" s="11"/>
      <c r="H30" s="7">
        <f t="shared" si="0"/>
        <v>2</v>
      </c>
    </row>
    <row r="31" spans="1:256" ht="38.25">
      <c r="A31" s="8" t="s">
        <v>118</v>
      </c>
      <c r="B31" s="9"/>
      <c r="C31" s="11"/>
      <c r="D31" s="11"/>
      <c r="E31" s="11"/>
      <c r="F31" s="10">
        <v>2</v>
      </c>
      <c r="G31" s="11"/>
      <c r="H31" s="7">
        <f t="shared" si="0"/>
        <v>2</v>
      </c>
    </row>
    <row r="32" spans="1:256" ht="25.5">
      <c r="A32" s="8" t="s">
        <v>220</v>
      </c>
      <c r="B32" s="9"/>
      <c r="C32" s="11"/>
      <c r="D32" s="11"/>
      <c r="E32" s="11"/>
      <c r="F32" s="11"/>
      <c r="G32" s="11">
        <v>2</v>
      </c>
      <c r="H32" s="7">
        <f t="shared" si="0"/>
        <v>2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ht="25.5">
      <c r="A33" s="8" t="s">
        <v>123</v>
      </c>
      <c r="B33" s="9"/>
      <c r="C33" s="11"/>
      <c r="D33" s="11"/>
      <c r="E33" s="11"/>
      <c r="F33" s="11"/>
      <c r="G33" s="11">
        <v>2</v>
      </c>
      <c r="H33" s="7">
        <f t="shared" si="0"/>
        <v>2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</row>
    <row r="34" spans="1:256" ht="25.5">
      <c r="A34" s="8" t="s">
        <v>88</v>
      </c>
      <c r="B34" s="9"/>
      <c r="C34" s="10">
        <v>1</v>
      </c>
      <c r="D34" s="11"/>
      <c r="E34" s="11"/>
      <c r="F34" s="11"/>
      <c r="G34" s="11"/>
      <c r="H34" s="7">
        <f t="shared" si="0"/>
        <v>1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 ht="25.5">
      <c r="A35" s="8" t="s">
        <v>119</v>
      </c>
      <c r="B35" s="9"/>
      <c r="C35" s="11"/>
      <c r="D35" s="11"/>
      <c r="E35" s="11"/>
      <c r="F35" s="10">
        <v>1</v>
      </c>
      <c r="G35" s="11"/>
      <c r="H35" s="7">
        <f t="shared" si="0"/>
        <v>1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ht="25.5">
      <c r="A36" s="8" t="s">
        <v>78</v>
      </c>
      <c r="B36" s="9"/>
      <c r="C36" s="11"/>
      <c r="D36" s="11"/>
      <c r="E36" s="11"/>
      <c r="F36" s="11"/>
      <c r="G36" s="11">
        <v>1</v>
      </c>
      <c r="H36" s="7">
        <f t="shared" si="0"/>
        <v>1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ht="25.5">
      <c r="A37" s="8" t="s">
        <v>108</v>
      </c>
      <c r="B37" s="9"/>
      <c r="C37" s="11"/>
      <c r="D37" s="11"/>
      <c r="E37" s="11"/>
      <c r="F37" s="11"/>
      <c r="G37" s="11"/>
      <c r="H37" s="7">
        <f t="shared" si="0"/>
        <v>0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</sheetData>
  <sheetProtection password="C6C6" sheet="1" objects="1" scenarios="1"/>
  <sortState ref="A3:H37">
    <sortCondition descending="1" ref="H12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7" sqref="H7"/>
    </sheetView>
  </sheetViews>
  <sheetFormatPr defaultColWidth="16.28515625" defaultRowHeight="19.899999999999999" customHeight="1"/>
  <cols>
    <col min="1" max="256" width="16.28515625" style="18" customWidth="1"/>
  </cols>
  <sheetData>
    <row r="1" spans="1:8" ht="27.6" customHeight="1">
      <c r="A1" s="32" t="s">
        <v>120</v>
      </c>
      <c r="B1" s="32"/>
      <c r="C1" s="32"/>
      <c r="D1" s="32"/>
      <c r="E1" s="32"/>
      <c r="F1" s="32"/>
      <c r="G1" s="32"/>
      <c r="H1" s="32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208</v>
      </c>
    </row>
    <row r="3" spans="1:8" ht="25.5">
      <c r="A3" s="3" t="s">
        <v>121</v>
      </c>
      <c r="B3" s="4">
        <v>14</v>
      </c>
      <c r="C3" s="28">
        <v>6</v>
      </c>
      <c r="D3" s="6">
        <v>19</v>
      </c>
      <c r="E3" s="5"/>
      <c r="F3" s="5">
        <v>15</v>
      </c>
      <c r="G3" s="5">
        <v>7</v>
      </c>
      <c r="H3" s="7">
        <f>B3+D3+F3+G3</f>
        <v>55</v>
      </c>
    </row>
    <row r="4" spans="1:8" ht="38.25">
      <c r="A4" s="8" t="s">
        <v>124</v>
      </c>
      <c r="B4" s="14">
        <v>8</v>
      </c>
      <c r="C4" s="10">
        <v>8</v>
      </c>
      <c r="D4" s="11"/>
      <c r="E4" s="29">
        <v>5</v>
      </c>
      <c r="F4" s="11">
        <v>16</v>
      </c>
      <c r="G4" s="11">
        <v>16</v>
      </c>
      <c r="H4" s="7">
        <f>B4+C4+F4+G4</f>
        <v>48</v>
      </c>
    </row>
    <row r="5" spans="1:8" ht="25.5">
      <c r="A5" s="8" t="s">
        <v>63</v>
      </c>
      <c r="B5" s="9"/>
      <c r="C5" s="10">
        <v>7</v>
      </c>
      <c r="D5" s="10">
        <v>11</v>
      </c>
      <c r="E5" s="11">
        <v>10</v>
      </c>
      <c r="F5" s="29">
        <v>6</v>
      </c>
      <c r="G5" s="11">
        <v>18</v>
      </c>
      <c r="H5" s="7">
        <f>C5+D5+E5+G5</f>
        <v>46</v>
      </c>
    </row>
    <row r="6" spans="1:8" ht="38.25">
      <c r="A6" s="8" t="s">
        <v>118</v>
      </c>
      <c r="B6" s="9"/>
      <c r="C6" s="11"/>
      <c r="D6" s="10">
        <v>12</v>
      </c>
      <c r="E6" s="11"/>
      <c r="F6" s="11">
        <v>11</v>
      </c>
      <c r="G6" s="11"/>
      <c r="H6" s="7">
        <f>SUM(B6:G6)</f>
        <v>23</v>
      </c>
    </row>
    <row r="7" spans="1:8" ht="38.25">
      <c r="A7" s="8" t="s">
        <v>114</v>
      </c>
      <c r="B7" s="9"/>
      <c r="C7" s="11"/>
      <c r="D7" s="10">
        <v>9</v>
      </c>
      <c r="E7" s="11">
        <v>12</v>
      </c>
      <c r="F7" s="11"/>
      <c r="G7" s="11"/>
      <c r="H7" s="7">
        <f>SUM(B7:G7)</f>
        <v>21</v>
      </c>
    </row>
    <row r="8" spans="1:8" ht="25.5">
      <c r="A8" s="8" t="s">
        <v>123</v>
      </c>
      <c r="B8" s="14">
        <v>8</v>
      </c>
      <c r="C8" s="10">
        <v>5</v>
      </c>
      <c r="D8" s="10">
        <v>4</v>
      </c>
      <c r="E8" s="11"/>
      <c r="F8" s="11">
        <v>3</v>
      </c>
      <c r="G8" s="29">
        <v>3</v>
      </c>
      <c r="H8" s="7">
        <f>B8+C8+D8+F8</f>
        <v>20</v>
      </c>
    </row>
    <row r="9" spans="1:8" ht="38.25">
      <c r="A9" s="8" t="s">
        <v>126</v>
      </c>
      <c r="B9" s="9"/>
      <c r="C9" s="10">
        <v>6</v>
      </c>
      <c r="D9" s="11"/>
      <c r="E9" s="11">
        <v>8</v>
      </c>
      <c r="F9" s="11"/>
      <c r="G9" s="30">
        <v>5</v>
      </c>
      <c r="H9" s="7">
        <f t="shared" ref="H9:H24" si="0">SUM(B9:G9)</f>
        <v>19</v>
      </c>
    </row>
    <row r="10" spans="1:8" ht="25.5">
      <c r="A10" s="8" t="s">
        <v>129</v>
      </c>
      <c r="B10" s="9"/>
      <c r="C10" s="11"/>
      <c r="D10" s="11"/>
      <c r="E10" s="10">
        <v>15</v>
      </c>
      <c r="F10" s="11"/>
      <c r="G10" s="10"/>
      <c r="H10" s="7">
        <f t="shared" si="0"/>
        <v>15</v>
      </c>
    </row>
    <row r="11" spans="1:8" ht="38.25">
      <c r="A11" s="8" t="s">
        <v>112</v>
      </c>
      <c r="B11" s="9"/>
      <c r="C11" s="11"/>
      <c r="D11" s="11"/>
      <c r="E11" s="10">
        <v>8</v>
      </c>
      <c r="F11" s="11"/>
      <c r="G11" s="11"/>
      <c r="H11" s="7">
        <f t="shared" si="0"/>
        <v>8</v>
      </c>
    </row>
    <row r="12" spans="1:8" ht="25.5">
      <c r="A12" s="8" t="s">
        <v>125</v>
      </c>
      <c r="B12" s="14">
        <v>4</v>
      </c>
      <c r="C12" s="11"/>
      <c r="D12" s="10">
        <v>2</v>
      </c>
      <c r="E12" s="11"/>
      <c r="F12" s="11"/>
      <c r="G12" s="11"/>
      <c r="H12" s="7">
        <f t="shared" si="0"/>
        <v>6</v>
      </c>
    </row>
    <row r="13" spans="1:8" ht="25.5">
      <c r="A13" s="8" t="s">
        <v>122</v>
      </c>
      <c r="B13" s="14">
        <v>5</v>
      </c>
      <c r="C13" s="11"/>
      <c r="D13" s="11"/>
      <c r="E13" s="11"/>
      <c r="F13" s="11"/>
      <c r="G13" s="11"/>
      <c r="H13" s="7">
        <f t="shared" si="0"/>
        <v>5</v>
      </c>
    </row>
    <row r="14" spans="1:8" ht="38.25">
      <c r="A14" s="8" t="s">
        <v>127</v>
      </c>
      <c r="B14" s="9"/>
      <c r="C14" s="10">
        <v>5</v>
      </c>
      <c r="D14" s="11"/>
      <c r="E14" s="11"/>
      <c r="F14" s="11"/>
      <c r="G14" s="11"/>
      <c r="H14" s="7">
        <f t="shared" si="0"/>
        <v>5</v>
      </c>
    </row>
    <row r="15" spans="1:8" ht="38.25">
      <c r="A15" s="8" t="s">
        <v>110</v>
      </c>
      <c r="B15" s="9"/>
      <c r="C15" s="11"/>
      <c r="D15" s="11"/>
      <c r="E15" s="10">
        <v>5</v>
      </c>
      <c r="F15" s="11"/>
      <c r="G15" s="11"/>
      <c r="H15" s="7">
        <f t="shared" si="0"/>
        <v>5</v>
      </c>
    </row>
    <row r="16" spans="1:8" ht="38.25">
      <c r="A16" s="8" t="s">
        <v>216</v>
      </c>
      <c r="B16" s="9"/>
      <c r="C16" s="11"/>
      <c r="D16" s="11"/>
      <c r="E16" s="11"/>
      <c r="F16" s="10"/>
      <c r="G16" s="11">
        <v>5</v>
      </c>
      <c r="H16" s="7">
        <f t="shared" si="0"/>
        <v>5</v>
      </c>
    </row>
    <row r="17" spans="1:256" ht="25.5">
      <c r="A17" s="8" t="s">
        <v>98</v>
      </c>
      <c r="B17" s="14">
        <v>2</v>
      </c>
      <c r="C17" s="11"/>
      <c r="D17" s="10">
        <v>2</v>
      </c>
      <c r="E17" s="11"/>
      <c r="F17" s="11"/>
      <c r="G17" s="11"/>
      <c r="H17" s="7">
        <f t="shared" si="0"/>
        <v>4</v>
      </c>
    </row>
    <row r="18" spans="1:256" ht="25.5">
      <c r="A18" s="8" t="s">
        <v>101</v>
      </c>
      <c r="B18" s="9"/>
      <c r="C18" s="10">
        <v>4</v>
      </c>
      <c r="D18" s="11"/>
      <c r="E18" s="11"/>
      <c r="F18" s="11"/>
      <c r="G18" s="11"/>
      <c r="H18" s="7">
        <f t="shared" si="0"/>
        <v>4</v>
      </c>
    </row>
    <row r="19" spans="1:256" ht="25.5">
      <c r="A19" s="8" t="s">
        <v>215</v>
      </c>
      <c r="B19" s="9"/>
      <c r="C19" s="11"/>
      <c r="D19" s="11"/>
      <c r="E19" s="11"/>
      <c r="F19" s="10"/>
      <c r="G19" s="11">
        <v>4</v>
      </c>
      <c r="H19" s="7">
        <f t="shared" si="0"/>
        <v>4</v>
      </c>
    </row>
    <row r="20" spans="1:256" ht="38.25">
      <c r="A20" s="8" t="s">
        <v>130</v>
      </c>
      <c r="B20" s="9"/>
      <c r="C20" s="11"/>
      <c r="D20" s="11"/>
      <c r="E20" s="11"/>
      <c r="F20" s="10">
        <v>3</v>
      </c>
      <c r="G20" s="11"/>
      <c r="H20" s="7">
        <f t="shared" si="0"/>
        <v>3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pans="1:256" ht="38.25">
      <c r="A21" s="8" t="s">
        <v>128</v>
      </c>
      <c r="B21" s="9"/>
      <c r="C21" s="11"/>
      <c r="D21" s="10">
        <v>3</v>
      </c>
      <c r="E21" s="11"/>
      <c r="F21" s="11"/>
      <c r="G21" s="11"/>
      <c r="H21" s="7">
        <f t="shared" si="0"/>
        <v>3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</row>
    <row r="22" spans="1:256" ht="25.5">
      <c r="A22" s="8" t="s">
        <v>45</v>
      </c>
      <c r="B22" s="9"/>
      <c r="C22" s="11"/>
      <c r="D22" s="11"/>
      <c r="E22" s="11"/>
      <c r="F22" s="10"/>
      <c r="G22" s="11">
        <v>3</v>
      </c>
      <c r="H22" s="7">
        <f t="shared" si="0"/>
        <v>3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</row>
    <row r="23" spans="1:256" ht="25.5">
      <c r="A23" s="8" t="s">
        <v>217</v>
      </c>
      <c r="B23" s="9"/>
      <c r="C23" s="11"/>
      <c r="D23" s="11"/>
      <c r="E23" s="11"/>
      <c r="F23" s="10"/>
      <c r="G23" s="11">
        <v>2</v>
      </c>
      <c r="H23" s="7">
        <f t="shared" si="0"/>
        <v>2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ht="25.5">
      <c r="A24" s="8" t="s">
        <v>81</v>
      </c>
      <c r="B24" s="9"/>
      <c r="C24" s="11"/>
      <c r="D24" s="11"/>
      <c r="E24" s="11"/>
      <c r="F24" s="10"/>
      <c r="G24" s="11">
        <v>1</v>
      </c>
      <c r="H24" s="7">
        <f t="shared" si="0"/>
        <v>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</sheetData>
  <sheetProtection password="C6C6" sheet="1" objects="1" scenarios="1"/>
  <sortState ref="A3:H24">
    <sortCondition descending="1" ref="H7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7" sqref="H7"/>
    </sheetView>
  </sheetViews>
  <sheetFormatPr defaultColWidth="16.28515625" defaultRowHeight="19.899999999999999" customHeight="1"/>
  <cols>
    <col min="1" max="256" width="16.28515625" style="19" customWidth="1"/>
  </cols>
  <sheetData>
    <row r="1" spans="1:256" ht="27.6" customHeight="1">
      <c r="A1" s="32" t="s">
        <v>131</v>
      </c>
      <c r="B1" s="32"/>
      <c r="C1" s="32"/>
      <c r="D1" s="32"/>
      <c r="E1" s="32"/>
      <c r="F1" s="32"/>
      <c r="G1" s="32"/>
      <c r="H1" s="32"/>
    </row>
    <row r="2" spans="1:256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208</v>
      </c>
    </row>
    <row r="3" spans="1:256" ht="25.5">
      <c r="A3" s="3" t="s">
        <v>132</v>
      </c>
      <c r="B3" s="4">
        <v>12</v>
      </c>
      <c r="C3" s="6">
        <v>14</v>
      </c>
      <c r="D3" s="6">
        <v>14</v>
      </c>
      <c r="E3" s="5"/>
      <c r="F3" s="6">
        <v>11</v>
      </c>
      <c r="G3" s="5"/>
      <c r="H3" s="7">
        <f t="shared" ref="H3:H16" si="0">SUM(B3:G3)</f>
        <v>51</v>
      </c>
    </row>
    <row r="4" spans="1:256" ht="25.5">
      <c r="A4" s="8" t="s">
        <v>107</v>
      </c>
      <c r="B4" s="9"/>
      <c r="C4" s="11"/>
      <c r="D4" s="11"/>
      <c r="E4" s="11"/>
      <c r="F4" s="10">
        <v>21</v>
      </c>
      <c r="G4" s="11">
        <v>21</v>
      </c>
      <c r="H4" s="7">
        <f t="shared" si="0"/>
        <v>42</v>
      </c>
    </row>
    <row r="5" spans="1:256" ht="38.25">
      <c r="A5" s="8" t="s">
        <v>87</v>
      </c>
      <c r="B5" s="14">
        <v>12</v>
      </c>
      <c r="C5" s="11"/>
      <c r="D5" s="10">
        <v>10</v>
      </c>
      <c r="E5" s="11"/>
      <c r="F5" s="10">
        <v>11</v>
      </c>
      <c r="G5" s="11"/>
      <c r="H5" s="7">
        <f t="shared" si="0"/>
        <v>33</v>
      </c>
    </row>
    <row r="6" spans="1:256" ht="25.5">
      <c r="A6" s="8" t="s">
        <v>55</v>
      </c>
      <c r="B6" s="9"/>
      <c r="C6" s="10"/>
      <c r="D6" s="11"/>
      <c r="E6" s="11"/>
      <c r="F6" s="11"/>
      <c r="G6" s="11">
        <v>15</v>
      </c>
      <c r="H6" s="7">
        <f t="shared" si="0"/>
        <v>15</v>
      </c>
    </row>
    <row r="7" spans="1:256" ht="38.25">
      <c r="A7" s="8" t="s">
        <v>136</v>
      </c>
      <c r="B7" s="9"/>
      <c r="C7" s="11"/>
      <c r="D7" s="11"/>
      <c r="E7" s="10">
        <v>13</v>
      </c>
      <c r="F7" s="11"/>
      <c r="G7" s="11"/>
      <c r="H7" s="7">
        <f t="shared" si="0"/>
        <v>13</v>
      </c>
    </row>
    <row r="8" spans="1:256" ht="25.5">
      <c r="A8" s="8" t="s">
        <v>135</v>
      </c>
      <c r="B8" s="9"/>
      <c r="C8" s="11"/>
      <c r="D8" s="11"/>
      <c r="E8" s="10">
        <v>12</v>
      </c>
      <c r="F8" s="11"/>
      <c r="G8" s="11"/>
      <c r="H8" s="7">
        <f t="shared" si="0"/>
        <v>12</v>
      </c>
    </row>
    <row r="9" spans="1:256" ht="38.25">
      <c r="A9" s="8" t="s">
        <v>16</v>
      </c>
      <c r="B9" s="9"/>
      <c r="C9" s="10">
        <v>10</v>
      </c>
      <c r="D9" s="11"/>
      <c r="E9" s="11"/>
      <c r="F9" s="11"/>
      <c r="G9" s="11"/>
      <c r="H9" s="7">
        <f t="shared" si="0"/>
        <v>10</v>
      </c>
    </row>
    <row r="10" spans="1:256" ht="25.5">
      <c r="A10" s="8" t="s">
        <v>139</v>
      </c>
      <c r="B10" s="9"/>
      <c r="C10" s="11"/>
      <c r="D10" s="11"/>
      <c r="E10" s="11"/>
      <c r="F10" s="10">
        <v>9</v>
      </c>
      <c r="G10" s="11"/>
      <c r="H10" s="7">
        <f t="shared" si="0"/>
        <v>9</v>
      </c>
    </row>
    <row r="11" spans="1:256" ht="25.5">
      <c r="A11" s="8" t="s">
        <v>134</v>
      </c>
      <c r="B11" s="9"/>
      <c r="C11" s="11"/>
      <c r="D11" s="10">
        <v>8</v>
      </c>
      <c r="E11" s="11"/>
      <c r="F11" s="11"/>
      <c r="G11" s="11"/>
      <c r="H11" s="7">
        <f t="shared" si="0"/>
        <v>8</v>
      </c>
    </row>
    <row r="12" spans="1:256" ht="25.5">
      <c r="A12" s="8" t="s">
        <v>137</v>
      </c>
      <c r="B12" s="9"/>
      <c r="C12" s="11"/>
      <c r="D12" s="11"/>
      <c r="E12" s="10">
        <v>8</v>
      </c>
      <c r="F12" s="11"/>
      <c r="G12" s="11"/>
      <c r="H12" s="7">
        <f t="shared" si="0"/>
        <v>8</v>
      </c>
    </row>
    <row r="13" spans="1:256" ht="12.75">
      <c r="A13" s="8" t="s">
        <v>138</v>
      </c>
      <c r="B13" s="9"/>
      <c r="C13" s="11"/>
      <c r="D13" s="11"/>
      <c r="E13" s="10">
        <v>2</v>
      </c>
      <c r="F13" s="10">
        <v>6</v>
      </c>
      <c r="G13" s="11"/>
      <c r="H13" s="7">
        <f t="shared" si="0"/>
        <v>8</v>
      </c>
    </row>
    <row r="14" spans="1:256" ht="25.5">
      <c r="A14" s="8" t="s">
        <v>109</v>
      </c>
      <c r="B14" s="9"/>
      <c r="C14" s="11"/>
      <c r="D14" s="11"/>
      <c r="E14" s="10">
        <v>7</v>
      </c>
      <c r="F14" s="11"/>
      <c r="G14" s="11"/>
      <c r="H14" s="7">
        <f t="shared" si="0"/>
        <v>7</v>
      </c>
    </row>
    <row r="15" spans="1:256" ht="38.25">
      <c r="A15" s="8" t="s">
        <v>133</v>
      </c>
      <c r="B15" s="14">
        <v>4</v>
      </c>
      <c r="C15" s="11"/>
      <c r="D15" s="11"/>
      <c r="E15" s="11"/>
      <c r="F15" s="11"/>
      <c r="G15" s="11"/>
      <c r="H15" s="7">
        <f t="shared" si="0"/>
        <v>4</v>
      </c>
    </row>
    <row r="16" spans="1:256" ht="25.5">
      <c r="A16" s="8" t="s">
        <v>88</v>
      </c>
      <c r="B16" s="9"/>
      <c r="C16" s="10">
        <v>4</v>
      </c>
      <c r="D16" s="11"/>
      <c r="E16" s="11"/>
      <c r="F16" s="11"/>
      <c r="G16" s="11"/>
      <c r="H16" s="7">
        <f t="shared" si="0"/>
        <v>4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</sheetData>
  <sheetProtection password="C6C6" sheet="1" objects="1" scenarios="1"/>
  <sortState ref="A3:H16">
    <sortCondition descending="1" ref="H7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27" sqref="H27"/>
    </sheetView>
  </sheetViews>
  <sheetFormatPr defaultColWidth="16.28515625" defaultRowHeight="19.899999999999999" customHeight="1"/>
  <cols>
    <col min="1" max="256" width="16.28515625" style="20" customWidth="1"/>
  </cols>
  <sheetData>
    <row r="1" spans="1:8" ht="27.6" customHeight="1">
      <c r="A1" s="32" t="s">
        <v>140</v>
      </c>
      <c r="B1" s="32"/>
      <c r="C1" s="32"/>
      <c r="D1" s="32"/>
      <c r="E1" s="32"/>
      <c r="F1" s="32"/>
      <c r="G1" s="32"/>
      <c r="H1" s="32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213</v>
      </c>
    </row>
    <row r="3" spans="1:8" ht="25.5">
      <c r="A3" s="3" t="s">
        <v>145</v>
      </c>
      <c r="B3" s="4">
        <v>11</v>
      </c>
      <c r="C3" s="6">
        <v>11</v>
      </c>
      <c r="D3" s="27">
        <v>8</v>
      </c>
      <c r="E3" s="6">
        <v>10</v>
      </c>
      <c r="F3" s="6">
        <v>17</v>
      </c>
      <c r="G3" s="27">
        <v>1</v>
      </c>
      <c r="H3" s="7">
        <f>B3+C3+E3+F3</f>
        <v>49</v>
      </c>
    </row>
    <row r="4" spans="1:8" ht="25.5">
      <c r="A4" s="8" t="s">
        <v>97</v>
      </c>
      <c r="B4" s="9"/>
      <c r="C4" s="11"/>
      <c r="D4" s="10">
        <v>10</v>
      </c>
      <c r="E4" s="10">
        <v>14</v>
      </c>
      <c r="F4" s="11"/>
      <c r="G4" s="11">
        <v>12</v>
      </c>
      <c r="H4" s="7">
        <f>SUM(B4:G4)</f>
        <v>36</v>
      </c>
    </row>
    <row r="5" spans="1:8" ht="25.5">
      <c r="A5" s="8" t="s">
        <v>151</v>
      </c>
      <c r="B5" s="14">
        <v>5</v>
      </c>
      <c r="C5" s="27">
        <v>2</v>
      </c>
      <c r="D5" s="10">
        <v>9</v>
      </c>
      <c r="E5" s="11"/>
      <c r="F5" s="10">
        <v>3</v>
      </c>
      <c r="G5" s="11">
        <v>4</v>
      </c>
      <c r="H5" s="7">
        <f>B5+D5+F5+G5</f>
        <v>21</v>
      </c>
    </row>
    <row r="6" spans="1:8" ht="25.5">
      <c r="A6" s="8" t="s">
        <v>155</v>
      </c>
      <c r="B6" s="9"/>
      <c r="C6" s="10">
        <v>5</v>
      </c>
      <c r="D6" s="10">
        <v>7</v>
      </c>
      <c r="E6" s="10">
        <v>2</v>
      </c>
      <c r="F6" s="11"/>
      <c r="G6" s="11">
        <v>7</v>
      </c>
      <c r="H6" s="7">
        <f t="shared" ref="H6:H35" si="0">SUM(B6:G6)</f>
        <v>21</v>
      </c>
    </row>
    <row r="7" spans="1:8" ht="25.5">
      <c r="A7" s="8" t="s">
        <v>158</v>
      </c>
      <c r="B7" s="9"/>
      <c r="C7" s="11"/>
      <c r="D7" s="10">
        <v>14</v>
      </c>
      <c r="E7" s="10">
        <v>5</v>
      </c>
      <c r="F7" s="11"/>
      <c r="G7" s="11"/>
      <c r="H7" s="7">
        <f t="shared" si="0"/>
        <v>19</v>
      </c>
    </row>
    <row r="8" spans="1:8" ht="25.5">
      <c r="A8" s="8" t="s">
        <v>129</v>
      </c>
      <c r="B8" s="9"/>
      <c r="C8" s="11"/>
      <c r="D8" s="10">
        <v>5</v>
      </c>
      <c r="E8" s="11"/>
      <c r="F8" s="11"/>
      <c r="G8" s="11">
        <v>12</v>
      </c>
      <c r="H8" s="7">
        <f t="shared" si="0"/>
        <v>17</v>
      </c>
    </row>
    <row r="9" spans="1:8" ht="38.25">
      <c r="A9" s="8" t="s">
        <v>143</v>
      </c>
      <c r="B9" s="14">
        <v>9</v>
      </c>
      <c r="C9" s="10">
        <v>6</v>
      </c>
      <c r="D9" s="11"/>
      <c r="E9" s="11"/>
      <c r="F9" s="11">
        <v>1</v>
      </c>
      <c r="G9" s="11"/>
      <c r="H9" s="7">
        <f t="shared" si="0"/>
        <v>16</v>
      </c>
    </row>
    <row r="10" spans="1:8" ht="25.5">
      <c r="A10" s="8" t="s">
        <v>147</v>
      </c>
      <c r="B10" s="14">
        <v>4</v>
      </c>
      <c r="C10" s="10">
        <v>7</v>
      </c>
      <c r="D10" s="11"/>
      <c r="E10" s="11"/>
      <c r="F10" s="10">
        <v>2</v>
      </c>
      <c r="G10" s="11"/>
      <c r="H10" s="7">
        <f t="shared" si="0"/>
        <v>13</v>
      </c>
    </row>
    <row r="11" spans="1:8" ht="25.5">
      <c r="A11" s="8" t="s">
        <v>156</v>
      </c>
      <c r="B11" s="9"/>
      <c r="C11" s="10">
        <v>6</v>
      </c>
      <c r="D11" s="11"/>
      <c r="E11" s="11"/>
      <c r="F11" s="10">
        <v>6</v>
      </c>
      <c r="G11" s="11"/>
      <c r="H11" s="7">
        <f t="shared" si="0"/>
        <v>12</v>
      </c>
    </row>
    <row r="12" spans="1:8" ht="25.5">
      <c r="A12" s="8" t="s">
        <v>163</v>
      </c>
      <c r="B12" s="9"/>
      <c r="C12" s="11"/>
      <c r="D12" s="11"/>
      <c r="E12" s="11"/>
      <c r="F12" s="10">
        <v>12</v>
      </c>
      <c r="G12" s="11"/>
      <c r="H12" s="7">
        <f t="shared" si="0"/>
        <v>12</v>
      </c>
    </row>
    <row r="13" spans="1:8" ht="25.5">
      <c r="A13" s="8" t="s">
        <v>154</v>
      </c>
      <c r="B13" s="9"/>
      <c r="C13" s="10">
        <v>7</v>
      </c>
      <c r="D13" s="10">
        <v>4</v>
      </c>
      <c r="E13" s="11"/>
      <c r="F13" s="11"/>
      <c r="G13" s="11"/>
      <c r="H13" s="7">
        <f t="shared" si="0"/>
        <v>11</v>
      </c>
    </row>
    <row r="14" spans="1:8" ht="25.5">
      <c r="A14" s="8" t="s">
        <v>102</v>
      </c>
      <c r="B14" s="9"/>
      <c r="C14" s="11"/>
      <c r="D14" s="11"/>
      <c r="E14" s="10">
        <v>11</v>
      </c>
      <c r="F14" s="11"/>
      <c r="G14" s="11"/>
      <c r="H14" s="7">
        <f t="shared" si="0"/>
        <v>11</v>
      </c>
    </row>
    <row r="15" spans="1:8" ht="25.5">
      <c r="A15" s="8" t="s">
        <v>141</v>
      </c>
      <c r="B15" s="14">
        <v>7</v>
      </c>
      <c r="C15" s="11"/>
      <c r="D15" s="10">
        <v>3</v>
      </c>
      <c r="E15" s="11"/>
      <c r="F15" s="11"/>
      <c r="G15" s="11"/>
      <c r="H15" s="7">
        <f t="shared" si="0"/>
        <v>10</v>
      </c>
    </row>
    <row r="16" spans="1:8" ht="25.5">
      <c r="A16" s="8" t="s">
        <v>153</v>
      </c>
      <c r="B16" s="9"/>
      <c r="C16" s="10">
        <v>10</v>
      </c>
      <c r="D16" s="11"/>
      <c r="E16" s="11"/>
      <c r="F16" s="11"/>
      <c r="G16" s="11"/>
      <c r="H16" s="7">
        <f t="shared" si="0"/>
        <v>10</v>
      </c>
    </row>
    <row r="17" spans="1:8" ht="38.25">
      <c r="A17" s="8" t="s">
        <v>161</v>
      </c>
      <c r="B17" s="9"/>
      <c r="C17" s="11"/>
      <c r="D17" s="11"/>
      <c r="E17" s="10">
        <v>5</v>
      </c>
      <c r="F17" s="10">
        <v>4</v>
      </c>
      <c r="G17" s="11"/>
      <c r="H17" s="7">
        <f t="shared" si="0"/>
        <v>9</v>
      </c>
    </row>
    <row r="18" spans="1:8" ht="38.25">
      <c r="A18" s="8" t="s">
        <v>142</v>
      </c>
      <c r="B18" s="14">
        <v>8</v>
      </c>
      <c r="C18" s="11"/>
      <c r="D18" s="11"/>
      <c r="E18" s="11"/>
      <c r="F18" s="11"/>
      <c r="G18" s="11"/>
      <c r="H18" s="7">
        <f t="shared" si="0"/>
        <v>8</v>
      </c>
    </row>
    <row r="19" spans="1:8" ht="38.25">
      <c r="A19" s="8" t="s">
        <v>152</v>
      </c>
      <c r="B19" s="9"/>
      <c r="C19" s="10">
        <v>5</v>
      </c>
      <c r="D19" s="11"/>
      <c r="E19" s="11"/>
      <c r="F19" s="10">
        <v>3</v>
      </c>
      <c r="G19" s="11"/>
      <c r="H19" s="7">
        <f t="shared" si="0"/>
        <v>8</v>
      </c>
    </row>
    <row r="20" spans="1:8" ht="38.25">
      <c r="A20" s="8" t="s">
        <v>160</v>
      </c>
      <c r="B20" s="9"/>
      <c r="C20" s="11"/>
      <c r="D20" s="11"/>
      <c r="E20" s="10">
        <v>8</v>
      </c>
      <c r="F20" s="11"/>
      <c r="G20" s="11"/>
      <c r="H20" s="7">
        <f t="shared" si="0"/>
        <v>8</v>
      </c>
    </row>
    <row r="21" spans="1:8" ht="25.5">
      <c r="A21" s="8" t="s">
        <v>146</v>
      </c>
      <c r="B21" s="14">
        <v>2</v>
      </c>
      <c r="C21" s="10">
        <v>5</v>
      </c>
      <c r="D21" s="11"/>
      <c r="E21" s="11"/>
      <c r="F21" s="11"/>
      <c r="G21" s="11"/>
      <c r="H21" s="7">
        <f t="shared" si="0"/>
        <v>7</v>
      </c>
    </row>
    <row r="22" spans="1:8" ht="25.5">
      <c r="A22" s="8" t="s">
        <v>150</v>
      </c>
      <c r="B22" s="14">
        <v>7</v>
      </c>
      <c r="C22" s="11"/>
      <c r="D22" s="11"/>
      <c r="E22" s="11"/>
      <c r="F22" s="11"/>
      <c r="G22" s="11"/>
      <c r="H22" s="7">
        <f t="shared" si="0"/>
        <v>7</v>
      </c>
    </row>
    <row r="23" spans="1:8" ht="25.5">
      <c r="A23" s="8" t="s">
        <v>159</v>
      </c>
      <c r="B23" s="9"/>
      <c r="C23" s="11"/>
      <c r="D23" s="10">
        <v>6</v>
      </c>
      <c r="E23" s="11"/>
      <c r="F23" s="11"/>
      <c r="G23" s="11"/>
      <c r="H23" s="7">
        <f t="shared" si="0"/>
        <v>6</v>
      </c>
    </row>
    <row r="24" spans="1:8" ht="38.25">
      <c r="A24" s="8" t="s">
        <v>100</v>
      </c>
      <c r="B24" s="9"/>
      <c r="C24" s="11"/>
      <c r="D24" s="11"/>
      <c r="E24" s="11"/>
      <c r="F24" s="10">
        <v>5</v>
      </c>
      <c r="G24" s="11"/>
      <c r="H24" s="7">
        <f t="shared" si="0"/>
        <v>5</v>
      </c>
    </row>
    <row r="25" spans="1:8" ht="25.5">
      <c r="A25" s="8" t="s">
        <v>164</v>
      </c>
      <c r="B25" s="9"/>
      <c r="C25" s="11"/>
      <c r="D25" s="11"/>
      <c r="E25" s="11"/>
      <c r="F25" s="10">
        <v>5</v>
      </c>
      <c r="G25" s="11"/>
      <c r="H25" s="7">
        <f t="shared" si="0"/>
        <v>5</v>
      </c>
    </row>
    <row r="26" spans="1:8" ht="38.25">
      <c r="A26" s="8" t="s">
        <v>117</v>
      </c>
      <c r="B26" s="9"/>
      <c r="C26" s="11"/>
      <c r="D26" s="11"/>
      <c r="E26" s="11"/>
      <c r="F26" s="10">
        <v>4</v>
      </c>
      <c r="G26" s="11"/>
      <c r="H26" s="7">
        <f t="shared" si="0"/>
        <v>4</v>
      </c>
    </row>
    <row r="27" spans="1:8" ht="38.25">
      <c r="A27" s="8" t="s">
        <v>214</v>
      </c>
      <c r="B27" s="9"/>
      <c r="C27" s="10"/>
      <c r="D27" s="11"/>
      <c r="E27" s="11"/>
      <c r="F27" s="11"/>
      <c r="G27" s="11">
        <v>4</v>
      </c>
      <c r="H27" s="7">
        <f t="shared" si="0"/>
        <v>4</v>
      </c>
    </row>
    <row r="28" spans="1:8" ht="25.5">
      <c r="A28" s="8" t="s">
        <v>144</v>
      </c>
      <c r="B28" s="14">
        <v>3</v>
      </c>
      <c r="C28" s="11"/>
      <c r="D28" s="11"/>
      <c r="E28" s="11"/>
      <c r="F28" s="11"/>
      <c r="G28" s="11"/>
      <c r="H28" s="7">
        <f t="shared" si="0"/>
        <v>3</v>
      </c>
    </row>
    <row r="29" spans="1:8" ht="25.5">
      <c r="A29" s="8" t="s">
        <v>148</v>
      </c>
      <c r="B29" s="14">
        <v>3</v>
      </c>
      <c r="C29" s="11"/>
      <c r="D29" s="11"/>
      <c r="E29" s="11"/>
      <c r="F29" s="11"/>
      <c r="G29" s="11"/>
      <c r="H29" s="7">
        <f t="shared" si="0"/>
        <v>3</v>
      </c>
    </row>
    <row r="30" spans="1:8" ht="25.5">
      <c r="A30" s="8" t="s">
        <v>109</v>
      </c>
      <c r="B30" s="9"/>
      <c r="C30" s="11"/>
      <c r="D30" s="11"/>
      <c r="E30" s="10">
        <v>3</v>
      </c>
      <c r="F30" s="11"/>
      <c r="G30" s="11"/>
      <c r="H30" s="7">
        <f t="shared" si="0"/>
        <v>3</v>
      </c>
    </row>
    <row r="31" spans="1:8" ht="25.5">
      <c r="A31" s="8" t="s">
        <v>162</v>
      </c>
      <c r="B31" s="9"/>
      <c r="C31" s="11"/>
      <c r="D31" s="11"/>
      <c r="E31" s="10">
        <v>3</v>
      </c>
      <c r="F31" s="11"/>
      <c r="G31" s="11"/>
      <c r="H31" s="7">
        <f t="shared" si="0"/>
        <v>3</v>
      </c>
    </row>
    <row r="32" spans="1:8" ht="25.5">
      <c r="A32" s="8" t="s">
        <v>149</v>
      </c>
      <c r="B32" s="14">
        <v>1</v>
      </c>
      <c r="C32" s="11"/>
      <c r="D32" s="11"/>
      <c r="E32" s="11"/>
      <c r="F32" s="11"/>
      <c r="G32" s="11"/>
      <c r="H32" s="7">
        <f t="shared" si="0"/>
        <v>1</v>
      </c>
    </row>
    <row r="33" spans="1:256" ht="25.5">
      <c r="A33" s="8" t="s">
        <v>157</v>
      </c>
      <c r="B33" s="9"/>
      <c r="C33" s="10">
        <v>1</v>
      </c>
      <c r="D33" s="11"/>
      <c r="E33" s="11"/>
      <c r="F33" s="11"/>
      <c r="G33" s="11"/>
      <c r="H33" s="7">
        <f t="shared" si="0"/>
        <v>1</v>
      </c>
    </row>
    <row r="34" spans="1:256" ht="38.25">
      <c r="A34" s="8" t="s">
        <v>143</v>
      </c>
      <c r="B34" s="9"/>
      <c r="C34" s="11"/>
      <c r="D34" s="11"/>
      <c r="E34" s="11"/>
      <c r="F34" s="10">
        <v>1</v>
      </c>
      <c r="G34" s="11"/>
      <c r="H34" s="7">
        <f t="shared" si="0"/>
        <v>1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 ht="25.5">
      <c r="A35" s="8" t="s">
        <v>212</v>
      </c>
      <c r="B35" s="9"/>
      <c r="C35" s="10"/>
      <c r="D35" s="11"/>
      <c r="E35" s="11"/>
      <c r="F35" s="11"/>
      <c r="G35" s="11">
        <v>1</v>
      </c>
      <c r="H35" s="7">
        <f t="shared" si="0"/>
        <v>1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</sheetData>
  <sheetProtection password="C6C6" sheet="1" objects="1" scenarios="1"/>
  <sortState ref="A3:H35">
    <sortCondition descending="1" ref="H27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7" sqref="H7"/>
    </sheetView>
  </sheetViews>
  <sheetFormatPr defaultColWidth="16.28515625" defaultRowHeight="19.899999999999999" customHeight="1"/>
  <cols>
    <col min="1" max="256" width="16.28515625" style="21" customWidth="1"/>
  </cols>
  <sheetData>
    <row r="1" spans="1:8" ht="27.6" customHeight="1">
      <c r="A1" s="32" t="s">
        <v>165</v>
      </c>
      <c r="B1" s="32"/>
      <c r="C1" s="32"/>
      <c r="D1" s="32"/>
      <c r="E1" s="32"/>
      <c r="F1" s="32"/>
      <c r="G1" s="32"/>
      <c r="H1" s="32"/>
    </row>
    <row r="2" spans="1:8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208</v>
      </c>
    </row>
    <row r="3" spans="1:8" ht="25.5">
      <c r="A3" s="3" t="s">
        <v>145</v>
      </c>
      <c r="B3" s="26">
        <v>5</v>
      </c>
      <c r="C3" s="27">
        <v>9</v>
      </c>
      <c r="D3" s="6">
        <v>10</v>
      </c>
      <c r="E3" s="6">
        <v>14</v>
      </c>
      <c r="F3" s="6">
        <v>18</v>
      </c>
      <c r="G3" s="5">
        <v>10</v>
      </c>
      <c r="H3" s="7">
        <f>SUM(D3:G3)</f>
        <v>52</v>
      </c>
    </row>
    <row r="4" spans="1:8" ht="25.5">
      <c r="A4" s="8" t="s">
        <v>129</v>
      </c>
      <c r="B4" s="9"/>
      <c r="C4" s="11"/>
      <c r="D4" s="10">
        <v>7</v>
      </c>
      <c r="E4" s="11"/>
      <c r="F4" s="11"/>
      <c r="G4" s="11">
        <v>12</v>
      </c>
      <c r="H4" s="7">
        <f t="shared" ref="H4:H31" si="0">SUM(B4:G4)</f>
        <v>19</v>
      </c>
    </row>
    <row r="5" spans="1:8" ht="25.5">
      <c r="A5" s="8" t="s">
        <v>173</v>
      </c>
      <c r="B5" s="9"/>
      <c r="C5" s="11"/>
      <c r="D5" s="11"/>
      <c r="E5" s="10">
        <v>16</v>
      </c>
      <c r="F5" s="11"/>
      <c r="G5" s="11"/>
      <c r="H5" s="7">
        <f t="shared" si="0"/>
        <v>16</v>
      </c>
    </row>
    <row r="6" spans="1:8" ht="25.5">
      <c r="A6" s="8" t="s">
        <v>159</v>
      </c>
      <c r="B6" s="9"/>
      <c r="C6" s="11"/>
      <c r="D6" s="11"/>
      <c r="E6" s="11"/>
      <c r="F6" s="10">
        <v>16</v>
      </c>
      <c r="G6" s="11"/>
      <c r="H6" s="7">
        <f t="shared" si="0"/>
        <v>16</v>
      </c>
    </row>
    <row r="7" spans="1:8" ht="38.25">
      <c r="A7" s="8" t="s">
        <v>160</v>
      </c>
      <c r="B7" s="9"/>
      <c r="C7" s="11"/>
      <c r="D7" s="11"/>
      <c r="E7" s="10">
        <v>14</v>
      </c>
      <c r="F7" s="11"/>
      <c r="G7" s="11"/>
      <c r="H7" s="7">
        <f t="shared" si="0"/>
        <v>14</v>
      </c>
    </row>
    <row r="8" spans="1:8" ht="25.5">
      <c r="A8" s="8" t="s">
        <v>147</v>
      </c>
      <c r="B8" s="14">
        <v>8</v>
      </c>
      <c r="C8" s="10">
        <v>5</v>
      </c>
      <c r="D8" s="11"/>
      <c r="E8" s="11"/>
      <c r="F8" s="11"/>
      <c r="G8" s="11"/>
      <c r="H8" s="7">
        <f t="shared" si="0"/>
        <v>13</v>
      </c>
    </row>
    <row r="9" spans="1:8" ht="38.25">
      <c r="A9" s="8" t="s">
        <v>168</v>
      </c>
      <c r="B9" s="14">
        <v>4</v>
      </c>
      <c r="C9" s="11"/>
      <c r="D9" s="11"/>
      <c r="E9" s="11"/>
      <c r="F9" s="11"/>
      <c r="G9" s="11">
        <v>9</v>
      </c>
      <c r="H9" s="7">
        <f t="shared" si="0"/>
        <v>13</v>
      </c>
    </row>
    <row r="10" spans="1:8" ht="25.5">
      <c r="A10" s="8" t="s">
        <v>166</v>
      </c>
      <c r="B10" s="14">
        <v>12</v>
      </c>
      <c r="C10" s="11"/>
      <c r="D10" s="11"/>
      <c r="E10" s="11"/>
      <c r="F10" s="11"/>
      <c r="G10" s="11"/>
      <c r="H10" s="7">
        <f t="shared" si="0"/>
        <v>12</v>
      </c>
    </row>
    <row r="11" spans="1:8" ht="25.5">
      <c r="A11" s="8" t="s">
        <v>154</v>
      </c>
      <c r="B11" s="14">
        <v>5</v>
      </c>
      <c r="C11" s="10">
        <v>3</v>
      </c>
      <c r="D11" s="10">
        <v>4</v>
      </c>
      <c r="E11" s="11"/>
      <c r="F11" s="11"/>
      <c r="G11" s="11"/>
      <c r="H11" s="7">
        <f t="shared" si="0"/>
        <v>12</v>
      </c>
    </row>
    <row r="12" spans="1:8" ht="38.25">
      <c r="A12" s="8" t="s">
        <v>177</v>
      </c>
      <c r="B12" s="9"/>
      <c r="C12" s="11"/>
      <c r="D12" s="11"/>
      <c r="E12" s="11"/>
      <c r="F12" s="10">
        <v>8</v>
      </c>
      <c r="G12" s="11">
        <v>4</v>
      </c>
      <c r="H12" s="7">
        <f t="shared" si="0"/>
        <v>12</v>
      </c>
    </row>
    <row r="13" spans="1:8" ht="25.5">
      <c r="A13" s="8" t="s">
        <v>156</v>
      </c>
      <c r="B13" s="14">
        <v>1</v>
      </c>
      <c r="C13" s="10">
        <v>3</v>
      </c>
      <c r="D13" s="11"/>
      <c r="E13" s="11"/>
      <c r="F13" s="10">
        <v>7</v>
      </c>
      <c r="G13" s="11"/>
      <c r="H13" s="7">
        <f t="shared" si="0"/>
        <v>11</v>
      </c>
    </row>
    <row r="14" spans="1:8" ht="25.5">
      <c r="A14" s="8" t="s">
        <v>148</v>
      </c>
      <c r="B14" s="14">
        <v>3</v>
      </c>
      <c r="C14" s="10">
        <v>7</v>
      </c>
      <c r="D14" s="11"/>
      <c r="E14" s="11"/>
      <c r="F14" s="11"/>
      <c r="G14" s="11"/>
      <c r="H14" s="7">
        <f t="shared" si="0"/>
        <v>10</v>
      </c>
    </row>
    <row r="15" spans="1:8" ht="25.5">
      <c r="A15" s="8" t="s">
        <v>155</v>
      </c>
      <c r="B15" s="9"/>
      <c r="C15" s="11"/>
      <c r="D15" s="10">
        <v>4</v>
      </c>
      <c r="E15" s="11"/>
      <c r="F15" s="11"/>
      <c r="G15" s="11">
        <v>4</v>
      </c>
      <c r="H15" s="7">
        <f t="shared" si="0"/>
        <v>8</v>
      </c>
    </row>
    <row r="16" spans="1:8" ht="38.25">
      <c r="A16" s="8" t="s">
        <v>170</v>
      </c>
      <c r="B16" s="9"/>
      <c r="C16" s="10">
        <v>5</v>
      </c>
      <c r="D16" s="11"/>
      <c r="E16" s="10">
        <v>2</v>
      </c>
      <c r="F16" s="11"/>
      <c r="G16" s="11"/>
      <c r="H16" s="7">
        <f t="shared" si="0"/>
        <v>7</v>
      </c>
    </row>
    <row r="17" spans="1:256" ht="25.5">
      <c r="A17" s="8" t="s">
        <v>151</v>
      </c>
      <c r="B17" s="9"/>
      <c r="C17" s="11"/>
      <c r="D17" s="10">
        <v>7</v>
      </c>
      <c r="E17" s="11"/>
      <c r="F17" s="11"/>
      <c r="G17" s="11"/>
      <c r="H17" s="7">
        <f t="shared" si="0"/>
        <v>7</v>
      </c>
    </row>
    <row r="18" spans="1:256" ht="25.5">
      <c r="A18" s="8" t="s">
        <v>176</v>
      </c>
      <c r="B18" s="9"/>
      <c r="C18" s="11"/>
      <c r="D18" s="11"/>
      <c r="E18" s="10">
        <v>3</v>
      </c>
      <c r="F18" s="10">
        <v>4</v>
      </c>
      <c r="G18" s="11"/>
      <c r="H18" s="7">
        <f t="shared" si="0"/>
        <v>7</v>
      </c>
    </row>
    <row r="19" spans="1:256" ht="25.5">
      <c r="A19" s="8" t="s">
        <v>157</v>
      </c>
      <c r="B19" s="9"/>
      <c r="C19" s="10">
        <v>6</v>
      </c>
      <c r="D19" s="11"/>
      <c r="E19" s="11"/>
      <c r="F19" s="11"/>
      <c r="G19" s="11"/>
      <c r="H19" s="7">
        <f t="shared" si="0"/>
        <v>6</v>
      </c>
    </row>
    <row r="20" spans="1:256" ht="25.5">
      <c r="A20" s="8" t="s">
        <v>175</v>
      </c>
      <c r="B20" s="9"/>
      <c r="C20" s="11"/>
      <c r="D20" s="11"/>
      <c r="E20" s="10">
        <v>6</v>
      </c>
      <c r="F20" s="11"/>
      <c r="G20" s="11"/>
      <c r="H20" s="7">
        <f t="shared" si="0"/>
        <v>6</v>
      </c>
    </row>
    <row r="21" spans="1:256" ht="25.5">
      <c r="A21" s="8" t="s">
        <v>132</v>
      </c>
      <c r="B21" s="9"/>
      <c r="C21" s="11"/>
      <c r="D21" s="11"/>
      <c r="E21" s="11"/>
      <c r="F21" s="10">
        <v>5</v>
      </c>
      <c r="G21" s="11"/>
      <c r="H21" s="7">
        <f t="shared" si="0"/>
        <v>5</v>
      </c>
    </row>
    <row r="22" spans="1:256" ht="25.5">
      <c r="A22" s="8" t="s">
        <v>167</v>
      </c>
      <c r="B22" s="14">
        <v>4</v>
      </c>
      <c r="C22" s="11"/>
      <c r="D22" s="11"/>
      <c r="E22" s="11"/>
      <c r="F22" s="11"/>
      <c r="G22" s="11"/>
      <c r="H22" s="7">
        <f t="shared" si="0"/>
        <v>4</v>
      </c>
    </row>
    <row r="23" spans="1:256" ht="25.5">
      <c r="A23" s="8" t="s">
        <v>171</v>
      </c>
      <c r="B23" s="9"/>
      <c r="C23" s="10">
        <v>4</v>
      </c>
      <c r="D23" s="11"/>
      <c r="E23" s="11"/>
      <c r="F23" s="11"/>
      <c r="G23" s="11"/>
      <c r="H23" s="7">
        <f t="shared" si="0"/>
        <v>4</v>
      </c>
    </row>
    <row r="24" spans="1:256" ht="12.75">
      <c r="A24" s="8" t="s">
        <v>138</v>
      </c>
      <c r="B24" s="9"/>
      <c r="C24" s="11"/>
      <c r="D24" s="11"/>
      <c r="E24" s="11"/>
      <c r="F24" s="10">
        <v>4</v>
      </c>
      <c r="G24" s="11"/>
      <c r="H24" s="7">
        <f t="shared" si="0"/>
        <v>4</v>
      </c>
    </row>
    <row r="25" spans="1:256" ht="25.5">
      <c r="A25" s="8" t="s">
        <v>111</v>
      </c>
      <c r="B25" s="9"/>
      <c r="C25" s="10"/>
      <c r="D25" s="11"/>
      <c r="E25" s="11"/>
      <c r="F25" s="11"/>
      <c r="G25" s="11">
        <v>4</v>
      </c>
      <c r="H25" s="7">
        <f t="shared" si="0"/>
        <v>4</v>
      </c>
    </row>
    <row r="26" spans="1:256" ht="25.5">
      <c r="A26" s="8" t="s">
        <v>174</v>
      </c>
      <c r="B26" s="9"/>
      <c r="C26" s="11"/>
      <c r="D26" s="11"/>
      <c r="E26" s="10">
        <v>3</v>
      </c>
      <c r="F26" s="11"/>
      <c r="G26" s="11"/>
      <c r="H26" s="7">
        <f t="shared" si="0"/>
        <v>3</v>
      </c>
    </row>
    <row r="27" spans="1:256" ht="38.25">
      <c r="A27" s="8" t="s">
        <v>161</v>
      </c>
      <c r="B27" s="9"/>
      <c r="C27" s="11"/>
      <c r="D27" s="11"/>
      <c r="E27" s="10">
        <v>3</v>
      </c>
      <c r="F27" s="11"/>
      <c r="G27" s="11"/>
      <c r="H27" s="7">
        <f t="shared" si="0"/>
        <v>3</v>
      </c>
    </row>
    <row r="28" spans="1:256" ht="25.5">
      <c r="A28" s="8" t="s">
        <v>169</v>
      </c>
      <c r="B28" s="14">
        <v>2</v>
      </c>
      <c r="C28" s="11"/>
      <c r="D28" s="11"/>
      <c r="E28" s="11"/>
      <c r="F28" s="11"/>
      <c r="G28" s="11"/>
      <c r="H28" s="7">
        <f t="shared" si="0"/>
        <v>2</v>
      </c>
    </row>
    <row r="29" spans="1:256" ht="25.5">
      <c r="A29" s="8" t="s">
        <v>172</v>
      </c>
      <c r="B29" s="9"/>
      <c r="C29" s="10">
        <v>1</v>
      </c>
      <c r="D29" s="11"/>
      <c r="E29" s="11"/>
      <c r="F29" s="11"/>
      <c r="G29" s="11"/>
      <c r="H29" s="7">
        <f t="shared" si="0"/>
        <v>1</v>
      </c>
    </row>
    <row r="30" spans="1:256" ht="25.5">
      <c r="A30" s="8" t="s">
        <v>153</v>
      </c>
      <c r="B30" s="9"/>
      <c r="C30" s="10">
        <v>1</v>
      </c>
      <c r="D30" s="11"/>
      <c r="E30" s="11"/>
      <c r="F30" s="11"/>
      <c r="G30" s="11"/>
      <c r="H30" s="7">
        <f t="shared" si="0"/>
        <v>1</v>
      </c>
    </row>
    <row r="31" spans="1:256" ht="38.25">
      <c r="A31" s="8" t="s">
        <v>152</v>
      </c>
      <c r="B31" s="9"/>
      <c r="C31" s="11"/>
      <c r="D31" s="11"/>
      <c r="E31" s="11"/>
      <c r="F31" s="10">
        <v>1</v>
      </c>
      <c r="G31" s="11"/>
      <c r="H31" s="7">
        <f t="shared" si="0"/>
        <v>1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</sheetData>
  <sheetProtection password="C6C6" sheet="1" objects="1" scenarios="1"/>
  <sortState ref="A3:H31">
    <sortCondition descending="1" ref="H7"/>
  </sortState>
  <mergeCells count="1">
    <mergeCell ref="A1:H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Pony0.75</vt:lpstr>
      <vt:lpstr>JrAm0.75</vt:lpstr>
      <vt:lpstr>Low0.85</vt:lpstr>
      <vt:lpstr>JrAm0.85</vt:lpstr>
      <vt:lpstr>Low0.90</vt:lpstr>
      <vt:lpstr>JrPony0.90</vt:lpstr>
      <vt:lpstr>Adult0.90</vt:lpstr>
      <vt:lpstr>Island1.00</vt:lpstr>
      <vt:lpstr>JrAm1.00</vt:lpstr>
      <vt:lpstr>JrAm1.10</vt:lpstr>
      <vt:lpstr>Mod1.10</vt:lpstr>
      <vt:lpstr>1.15+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Love</dc:creator>
  <cp:lastModifiedBy>Heather Love</cp:lastModifiedBy>
  <cp:lastPrinted>2017-09-27T21:26:54Z</cp:lastPrinted>
  <dcterms:created xsi:type="dcterms:W3CDTF">2017-09-01T16:41:27Z</dcterms:created>
  <dcterms:modified xsi:type="dcterms:W3CDTF">2017-10-16T18:43:45Z</dcterms:modified>
</cp:coreProperties>
</file>