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/>
  <bookViews>
    <workbookView xWindow="0" yWindow="45" windowWidth="15960" windowHeight="16440"/>
  </bookViews>
  <sheets>
    <sheet name="Pony0.75" sheetId="1" r:id="rId1"/>
    <sheet name="JrAm0.75" sheetId="2" r:id="rId2"/>
    <sheet name="Low0.85" sheetId="3" r:id="rId3"/>
    <sheet name="JrAm0.85" sheetId="4" r:id="rId4"/>
    <sheet name="Low0.90" sheetId="5" r:id="rId5"/>
    <sheet name="JrPony0.90" sheetId="6" r:id="rId6"/>
    <sheet name="Adult0.90" sheetId="7" r:id="rId7"/>
    <sheet name="Island1.00" sheetId="8" r:id="rId8"/>
    <sheet name="JrAm1.00" sheetId="9" r:id="rId9"/>
    <sheet name="JrAm1.10" sheetId="10" r:id="rId10"/>
    <sheet name="Mod1.10" sheetId="11" r:id="rId11"/>
    <sheet name="1.15+" sheetId="12" r:id="rId12"/>
  </sheets>
  <calcPr calcId="145621"/>
</workbook>
</file>

<file path=xl/calcChain.xml><?xml version="1.0" encoding="utf-8"?>
<calcChain xmlns="http://schemas.openxmlformats.org/spreadsheetml/2006/main">
  <c r="H4" i="2" l="1"/>
  <c r="H4" i="4" l="1"/>
  <c r="H3" i="4"/>
  <c r="H7" i="4"/>
  <c r="H5" i="4"/>
  <c r="H6" i="4"/>
  <c r="H8" i="4"/>
  <c r="H9" i="4"/>
  <c r="H10" i="4"/>
  <c r="H12" i="4"/>
  <c r="H13" i="4"/>
  <c r="H15" i="4"/>
  <c r="H16" i="4"/>
  <c r="H17" i="4"/>
  <c r="H18" i="4"/>
  <c r="H20" i="4"/>
  <c r="H21" i="4"/>
  <c r="H22" i="4"/>
  <c r="H14" i="4"/>
  <c r="H23" i="4"/>
  <c r="H25" i="4"/>
  <c r="H26" i="4"/>
  <c r="H27" i="4"/>
  <c r="H28" i="4"/>
  <c r="H11" i="4"/>
  <c r="H29" i="4"/>
  <c r="H30" i="4"/>
  <c r="H31" i="4"/>
  <c r="H19" i="4"/>
  <c r="H24" i="4"/>
  <c r="H32" i="4"/>
  <c r="H33" i="4"/>
  <c r="H34" i="4"/>
  <c r="H35" i="4"/>
  <c r="H3" i="1"/>
  <c r="H6" i="1"/>
  <c r="H7" i="1"/>
  <c r="H8" i="1"/>
  <c r="H9" i="1"/>
  <c r="H5" i="1"/>
  <c r="H4" i="1"/>
  <c r="H5" i="2"/>
  <c r="H19" i="2"/>
  <c r="H37" i="2"/>
  <c r="H12" i="2"/>
  <c r="H6" i="2"/>
  <c r="H7" i="2"/>
  <c r="H8" i="2"/>
  <c r="H10" i="2"/>
  <c r="H11" i="2"/>
  <c r="H14" i="2"/>
  <c r="H15" i="2"/>
  <c r="H16" i="2"/>
  <c r="H17" i="2"/>
  <c r="H18" i="2"/>
  <c r="H20" i="2"/>
  <c r="H9" i="2"/>
  <c r="H21" i="2"/>
  <c r="H22" i="2"/>
  <c r="H23" i="2"/>
  <c r="H24" i="2"/>
  <c r="H25" i="2"/>
  <c r="H13" i="2"/>
  <c r="H26" i="2"/>
  <c r="H27" i="2"/>
  <c r="H28" i="2"/>
  <c r="H29" i="2"/>
  <c r="H30" i="2"/>
  <c r="H31" i="2"/>
  <c r="H32" i="2"/>
  <c r="H33" i="2"/>
  <c r="H34" i="2"/>
  <c r="H35" i="2"/>
  <c r="H36" i="2"/>
  <c r="H3" i="2"/>
  <c r="H3" i="3"/>
  <c r="H35" i="3"/>
  <c r="H31" i="3"/>
  <c r="H4" i="3"/>
  <c r="H5" i="3"/>
  <c r="H6" i="3"/>
  <c r="H8" i="3"/>
  <c r="H9" i="3"/>
  <c r="H10" i="3"/>
  <c r="H11" i="3"/>
  <c r="H12" i="3"/>
  <c r="H7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2" i="3"/>
  <c r="H33" i="3"/>
  <c r="H34" i="3"/>
  <c r="H36" i="3"/>
  <c r="H37" i="3"/>
  <c r="H38" i="3"/>
  <c r="H39" i="3"/>
  <c r="H40" i="3"/>
  <c r="H41" i="3"/>
  <c r="H42" i="3"/>
  <c r="H43" i="3"/>
  <c r="H44" i="3"/>
  <c r="H33" i="5"/>
  <c r="H17" i="5"/>
  <c r="H36" i="5"/>
  <c r="H32" i="5"/>
  <c r="H27" i="5"/>
  <c r="H16" i="5"/>
  <c r="H5" i="5"/>
  <c r="H4" i="5"/>
  <c r="H6" i="5"/>
  <c r="H7" i="5"/>
  <c r="H8" i="5"/>
  <c r="H9" i="5"/>
  <c r="H10" i="5"/>
  <c r="H11" i="5"/>
  <c r="H12" i="5"/>
  <c r="H13" i="5"/>
  <c r="H14" i="5"/>
  <c r="H15" i="5"/>
  <c r="H18" i="5"/>
  <c r="H19" i="5"/>
  <c r="H20" i="5"/>
  <c r="H22" i="5"/>
  <c r="H23" i="5"/>
  <c r="H24" i="5"/>
  <c r="H25" i="5"/>
  <c r="H26" i="5"/>
  <c r="H28" i="5"/>
  <c r="H29" i="5"/>
  <c r="H30" i="5"/>
  <c r="H31" i="5"/>
  <c r="H34" i="5"/>
  <c r="H35" i="5"/>
  <c r="H37" i="5"/>
  <c r="H21" i="5"/>
  <c r="H3" i="5"/>
  <c r="H8" i="6"/>
  <c r="H10" i="6"/>
  <c r="H5" i="6"/>
  <c r="H4" i="6"/>
  <c r="H3" i="6"/>
  <c r="H24" i="6"/>
  <c r="H23" i="6"/>
  <c r="H22" i="6"/>
  <c r="H16" i="6"/>
  <c r="H19" i="6"/>
  <c r="H6" i="6"/>
  <c r="H7" i="6"/>
  <c r="H9" i="6"/>
  <c r="H11" i="6"/>
  <c r="H12" i="6"/>
  <c r="H13" i="6"/>
  <c r="H14" i="6"/>
  <c r="H15" i="6"/>
  <c r="H17" i="6"/>
  <c r="H18" i="6"/>
  <c r="H20" i="6"/>
  <c r="H21" i="6"/>
  <c r="H6" i="7"/>
  <c r="H5" i="7"/>
  <c r="H4" i="7"/>
  <c r="H7" i="7"/>
  <c r="H8" i="7"/>
  <c r="H9" i="7"/>
  <c r="H10" i="7"/>
  <c r="H11" i="7"/>
  <c r="H12" i="7"/>
  <c r="H13" i="7"/>
  <c r="H14" i="7"/>
  <c r="H15" i="7"/>
  <c r="H16" i="7"/>
  <c r="H3" i="7"/>
  <c r="H35" i="8"/>
  <c r="H27" i="8"/>
  <c r="H5" i="8"/>
  <c r="H3" i="8"/>
  <c r="H3" i="9"/>
  <c r="H4" i="8"/>
  <c r="H7" i="8"/>
  <c r="H9" i="8"/>
  <c r="H6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8" i="8"/>
  <c r="H24" i="8"/>
  <c r="H25" i="8"/>
  <c r="H26" i="8"/>
  <c r="H28" i="8"/>
  <c r="H29" i="8"/>
  <c r="H30" i="8"/>
  <c r="H31" i="8"/>
  <c r="H32" i="8"/>
  <c r="H33" i="8"/>
  <c r="H34" i="8"/>
  <c r="H25" i="9"/>
  <c r="H5" i="9"/>
  <c r="H6" i="9"/>
  <c r="H7" i="9"/>
  <c r="H8" i="9"/>
  <c r="H10" i="9"/>
  <c r="H11" i="9"/>
  <c r="H13" i="9"/>
  <c r="H14" i="9"/>
  <c r="H12" i="9"/>
  <c r="H16" i="9"/>
  <c r="H4" i="9"/>
  <c r="H17" i="9"/>
  <c r="H18" i="9"/>
  <c r="H19" i="9"/>
  <c r="H20" i="9"/>
  <c r="H21" i="9"/>
  <c r="H22" i="9"/>
  <c r="H9" i="9"/>
  <c r="H23" i="9"/>
  <c r="H15" i="9"/>
  <c r="H24" i="9"/>
  <c r="H26" i="9"/>
  <c r="H27" i="9"/>
  <c r="H28" i="9"/>
  <c r="H29" i="9"/>
  <c r="H30" i="9"/>
  <c r="H31" i="9"/>
  <c r="H18" i="10"/>
  <c r="H6" i="10"/>
  <c r="H4" i="10"/>
  <c r="H5" i="10"/>
  <c r="H7" i="10"/>
  <c r="H8" i="10"/>
  <c r="H9" i="10"/>
  <c r="H12" i="10"/>
  <c r="H13" i="10"/>
  <c r="H10" i="10"/>
  <c r="H14" i="10"/>
  <c r="H15" i="10"/>
  <c r="H16" i="10"/>
  <c r="H17" i="10"/>
  <c r="H11" i="10"/>
  <c r="H19" i="10"/>
  <c r="H20" i="10"/>
  <c r="H21" i="10"/>
  <c r="H3" i="10"/>
  <c r="H20" i="11"/>
  <c r="H17" i="11"/>
  <c r="H6" i="11"/>
  <c r="H4" i="11"/>
  <c r="H5" i="11"/>
  <c r="H10" i="11"/>
  <c r="H8" i="11"/>
  <c r="H9" i="11"/>
  <c r="H11" i="11"/>
  <c r="H13" i="11"/>
  <c r="H15" i="11"/>
  <c r="H16" i="11"/>
  <c r="H12" i="11"/>
  <c r="H7" i="11"/>
  <c r="H18" i="11"/>
  <c r="H19" i="11"/>
  <c r="H21" i="11"/>
  <c r="H14" i="11"/>
  <c r="H3" i="11"/>
  <c r="H16" i="12"/>
  <c r="H3" i="12"/>
  <c r="H6" i="12"/>
  <c r="H7" i="12"/>
  <c r="H8" i="12"/>
  <c r="H5" i="12"/>
  <c r="H9" i="12"/>
  <c r="H10" i="12"/>
  <c r="H11" i="12"/>
  <c r="H12" i="12"/>
  <c r="H13" i="12"/>
  <c r="H14" i="12"/>
  <c r="H15" i="12"/>
  <c r="H17" i="12"/>
  <c r="H4" i="12"/>
</calcChain>
</file>

<file path=xl/sharedStrings.xml><?xml version="1.0" encoding="utf-8"?>
<sst xmlns="http://schemas.openxmlformats.org/spreadsheetml/2006/main" count="413" uniqueCount="228">
  <si>
    <t>Pony Jumper 0.75m</t>
  </si>
  <si>
    <t>Rider/Horse</t>
  </si>
  <si>
    <t>April SSITS</t>
  </si>
  <si>
    <t>May SSITS</t>
  </si>
  <si>
    <t>Westside</t>
  </si>
  <si>
    <t>Arbutus</t>
  </si>
  <si>
    <t>Benefit</t>
  </si>
  <si>
    <t>Finals</t>
  </si>
  <si>
    <t>Caitlin MacDonald / Hopscotch</t>
  </si>
  <si>
    <t>Dana Kenny / All Decked Out</t>
  </si>
  <si>
    <t>Lianna Merz / Looney Toons</t>
  </si>
  <si>
    <t>Kayla Davies / Angus</t>
  </si>
  <si>
    <t>Gracie Walls / Sugar &amp; Spice</t>
  </si>
  <si>
    <t>Tori Raymond / West Abbey Liski</t>
  </si>
  <si>
    <t>Rachel Currie / Caleigh</t>
  </si>
  <si>
    <t>Junior/Amateur Jumper 0.75m</t>
  </si>
  <si>
    <t>Lauren Edestrand / Hey There Delilah</t>
  </si>
  <si>
    <t>Jelena Culic / Monty Cristo</t>
  </si>
  <si>
    <t>Amanda Coe / Kamdora</t>
  </si>
  <si>
    <t>Tianna Fretz / Raggedy Andy</t>
  </si>
  <si>
    <t>Hannah Corfeld / Captain Morgan</t>
  </si>
  <si>
    <t>Olivia Kelly / Arlequin</t>
  </si>
  <si>
    <t>Wimmy Millar / Super Natural</t>
  </si>
  <si>
    <t>Mackenzie Evans / Sweet Georgia Brown</t>
  </si>
  <si>
    <t>Kenna Roozendaal / Despicable Me</t>
  </si>
  <si>
    <t>Helen Chapman / Oliver</t>
  </si>
  <si>
    <t>Ila Jordan / Off Broadway</t>
  </si>
  <si>
    <t>Meaghan Stevens / Little Red</t>
  </si>
  <si>
    <t>Jana Hobenshield / Galeno</t>
  </si>
  <si>
    <t>Ali Harris / Aphrodite</t>
  </si>
  <si>
    <t>Anna Myerscough / Firenze</t>
  </si>
  <si>
    <t>Maddie Peel / Mr. Wonderful</t>
  </si>
  <si>
    <t>Jo Tully / Kompliment</t>
  </si>
  <si>
    <t>Emily McFarlane / Flicka</t>
  </si>
  <si>
    <t>Haleigh Berger / Coco Chanel</t>
  </si>
  <si>
    <t>Alison Weber / Sensation</t>
  </si>
  <si>
    <t>Calyssa Ferguson / Miss Cavelli</t>
  </si>
  <si>
    <t>Kelsey Savage / Imagine That</t>
  </si>
  <si>
    <t>Celia Allpress / Sahara Dune</t>
  </si>
  <si>
    <t>Makena Sutton / Elevation</t>
  </si>
  <si>
    <t>Alexis Elliot / Fritzpatrick</t>
  </si>
  <si>
    <t>Jordan Doleman / Timeless</t>
  </si>
  <si>
    <t>Jenna Watkins / Sin City</t>
  </si>
  <si>
    <t>Laina Visser / Always A Lady</t>
  </si>
  <si>
    <t>Jamie Lanceley / Off Broadway</t>
  </si>
  <si>
    <t>Tasha Norris / Firenze</t>
  </si>
  <si>
    <t>Rue Belday / Baltozi</t>
  </si>
  <si>
    <t>Low Jumper 0.85m</t>
  </si>
  <si>
    <t>Madelaine Janicki / Mad About You</t>
  </si>
  <si>
    <t>Rachel Wassman / Kalewa</t>
  </si>
  <si>
    <t>Allie Guarasci / Park Avenue</t>
  </si>
  <si>
    <t>Paige Rothwell / Spider</t>
  </si>
  <si>
    <t>Abigail Ramus / Arlequin</t>
  </si>
  <si>
    <t>Katarina Krefting / Up Up &amp; Away</t>
  </si>
  <si>
    <t>Sephia Correia / Solara</t>
  </si>
  <si>
    <t>Andy Lafontaine / Cadence</t>
  </si>
  <si>
    <t>Chelsea Hanna / Cracker Jack</t>
  </si>
  <si>
    <t>Nathan Ham / Flight Ops</t>
  </si>
  <si>
    <t>Emma Spina / Victoria's Secret</t>
  </si>
  <si>
    <t>Andrea Greenham / Venerditto</t>
  </si>
  <si>
    <t>Diana Burlacu / Sweet Georgia Brown</t>
  </si>
  <si>
    <t>QMS RIDER / Fritzpatrick</t>
  </si>
  <si>
    <t>Jenn Toole / Aurora 4</t>
  </si>
  <si>
    <t>Lotte Hadley / Gus</t>
  </si>
  <si>
    <t>Elyssa Sunray / Safari</t>
  </si>
  <si>
    <t>Hailey Gascoigne / Rhysland</t>
  </si>
  <si>
    <t>Ashley Empey / Something Elias</t>
  </si>
  <si>
    <t>Barbara Heikkila / Bosley</t>
  </si>
  <si>
    <t>Kathy Coutts / Kenzie</t>
  </si>
  <si>
    <t>Anna Mzyk / Powerhouse</t>
  </si>
  <si>
    <t>Georgia Fife / Ramblin Fever</t>
  </si>
  <si>
    <t>Madeline Lemke / A Touch of Class</t>
  </si>
  <si>
    <t>Teresa Duerden / Reflektion</t>
  </si>
  <si>
    <t>Evangeline Lovett / Beau-Ties</t>
  </si>
  <si>
    <t>Bailey Maltesen / Pisano</t>
  </si>
  <si>
    <t>Jasmine Zebic / Spirit</t>
  </si>
  <si>
    <t>Holly Russell / Bon Dance</t>
  </si>
  <si>
    <t>Jenna Hobenshield / Galeno</t>
  </si>
  <si>
    <t>Colleen Ware / Foxwood</t>
  </si>
  <si>
    <t>Wendy Walker / Fox</t>
  </si>
  <si>
    <t>Tasha Norris / Foxy</t>
  </si>
  <si>
    <t>Rachel Smith / Hidden Agenda</t>
  </si>
  <si>
    <t>Logan Bissenden / Dayton</t>
  </si>
  <si>
    <t>Junior/Amateur 0.85m Jumper</t>
  </si>
  <si>
    <t>Hailey Cascoigne / Rhysland</t>
  </si>
  <si>
    <t>Abigail Ramos / Arlequin</t>
  </si>
  <si>
    <t>Madeleine Lemke / A Touch of Class</t>
  </si>
  <si>
    <t>Reanna Buchanan / Sullivan</t>
  </si>
  <si>
    <t>Tegan Johnson / Hammer Time</t>
  </si>
  <si>
    <t>Julia Jones / Second Debut</t>
  </si>
  <si>
    <t>Karlee Bissenden / Caleigh</t>
  </si>
  <si>
    <t>Maria Bood / Valentino</t>
  </si>
  <si>
    <t>Holly Russel / Bon Dance</t>
  </si>
  <si>
    <t>Stephanie Colmer / Let it Be</t>
  </si>
  <si>
    <t>Low Jumper 0.90m</t>
  </si>
  <si>
    <t>Holly Faulkner / Supernatural</t>
  </si>
  <si>
    <t>Reyna Nava / Fitzpatrick</t>
  </si>
  <si>
    <t>Diana Burlacu / Freestyle's Prize</t>
  </si>
  <si>
    <t>Madi Novak / Mesmerize</t>
  </si>
  <si>
    <t>Krysti Seutter / Katalyst</t>
  </si>
  <si>
    <t>Sophia Sparanese / Little Red</t>
  </si>
  <si>
    <t>Pearl Trickett / Hello Shamrock</t>
  </si>
  <si>
    <t>Zach Nance / Lone Star</t>
  </si>
  <si>
    <t>Brittany Turner / Riverdi</t>
  </si>
  <si>
    <t>Lottle Hadley / Gus</t>
  </si>
  <si>
    <t>Brittany Turner / Dos de Laubry</t>
  </si>
  <si>
    <t>Teresa Duerden / Oscar de la Hoia</t>
  </si>
  <si>
    <t>Amy Baumann / Grande Marnier</t>
  </si>
  <si>
    <t>Jolene Benham / Callabee</t>
  </si>
  <si>
    <t>Shelly Model / For Itz About Me</t>
  </si>
  <si>
    <t>Grace Hamilton / Fireball Bentley</t>
  </si>
  <si>
    <t>Hunter Winship / Freemont</t>
  </si>
  <si>
    <t>Hailey Gascoigne / Rieslynd</t>
  </si>
  <si>
    <t>Stephanie Armitage / Rio de Janeiro</t>
  </si>
  <si>
    <t>Hannah Scoones / Lord Only Nose</t>
  </si>
  <si>
    <t>Stephanie Colmer / Let It Be</t>
  </si>
  <si>
    <t xml:space="preserve">Kari Kerr / Fiona </t>
  </si>
  <si>
    <t>Ashley Lethbridge / Temptation</t>
  </si>
  <si>
    <t>Charlotte Ehrenberg / Big Shot</t>
  </si>
  <si>
    <t>MJ Warshawshki / Mona W</t>
  </si>
  <si>
    <t>Junior/Pony Jumper 0.90m</t>
  </si>
  <si>
    <t>Holly Faulkner / Super Natural</t>
  </si>
  <si>
    <t>Ali Guarasci / Diesel</t>
  </si>
  <si>
    <t>Mandi McLeod / Mr. Jetson</t>
  </si>
  <si>
    <t>Sophie Sparanese / Little Red</t>
  </si>
  <si>
    <t xml:space="preserve">Hunter Winship / Freemount </t>
  </si>
  <si>
    <t>Jorja McEwan / Wvalkyries Trinity</t>
  </si>
  <si>
    <t>Madeline Cavaggion / Paris</t>
  </si>
  <si>
    <t>Gracie O'Connell / Pisano</t>
  </si>
  <si>
    <t>Tasha Norris / Riverdi</t>
  </si>
  <si>
    <t>Madelaine Lemke / A Touch of Class</t>
  </si>
  <si>
    <t>Adult Amateur Jumper 0.90m</t>
  </si>
  <si>
    <t>Krysti Seutter / The Katalyst</t>
  </si>
  <si>
    <t>Madeleine Janicki / Mad About You</t>
  </si>
  <si>
    <t>Lauren Wilson / Focus</t>
  </si>
  <si>
    <t>Chelsea Scruton / Action</t>
  </si>
  <si>
    <t>Charlotte Koehler / Quick Silver</t>
  </si>
  <si>
    <t>Kate Wells / Enigma</t>
  </si>
  <si>
    <t>Kari Kerr / Fiona</t>
  </si>
  <si>
    <t>MJ Warshawski / Mona W</t>
  </si>
  <si>
    <t>Island Jumper 1.00m</t>
  </si>
  <si>
    <t>Erin Robinson / Chamonix</t>
  </si>
  <si>
    <t>Kristina McKinnon / Gatsby</t>
  </si>
  <si>
    <t>Caitlin Lang / Work in Progress</t>
  </si>
  <si>
    <t>Christine Coels / Te Amo</t>
  </si>
  <si>
    <t>Rachel Currie / Punch Buggie</t>
  </si>
  <si>
    <t>Angela Bertrand / Batido</t>
  </si>
  <si>
    <t>Tom Rose / Quiet Please</t>
  </si>
  <si>
    <t>Allison Lagan / Ivy Rose</t>
  </si>
  <si>
    <t>Megan Nance / Titan</t>
  </si>
  <si>
    <t>Madison Creaser / Mercedes Benz</t>
  </si>
  <si>
    <t>Natalie Popham / Capo E</t>
  </si>
  <si>
    <t>Scott Vannan / Immer VD Withoeve</t>
  </si>
  <si>
    <t>Caitlin Lang / Guess Again</t>
  </si>
  <si>
    <t>Hunter Winship / Alice</t>
  </si>
  <si>
    <t>Camille Guthrie / Check This Out</t>
  </si>
  <si>
    <t>Haley David / Touche</t>
  </si>
  <si>
    <t>Emily de Amaral / Madison</t>
  </si>
  <si>
    <t>Teresa Duerden / Konstantino</t>
  </si>
  <si>
    <t>Jolene Benham / Wallabee</t>
  </si>
  <si>
    <t>Angie Hale / Domino Van De Hermitage</t>
  </si>
  <si>
    <t>Sydney Chapman / Dos De Laubrey</t>
  </si>
  <si>
    <t>Teresa Duerden / Bella Balatora</t>
  </si>
  <si>
    <t>Lindsay Holt / Bionicorde</t>
  </si>
  <si>
    <t xml:space="preserve">Alison Arbanas / Heineken </t>
  </si>
  <si>
    <t>Junior/Amateur Jumper 1.00m</t>
  </si>
  <si>
    <t>Tasha Norris / Apollo L</t>
  </si>
  <si>
    <t>Emily Cake / Bella Donna</t>
  </si>
  <si>
    <t>Hayley Gascoigne / Rhysland</t>
  </si>
  <si>
    <t>Fiona Piff / Ophelia</t>
  </si>
  <si>
    <t>Florence Mullan - Fraser / Ultimate T</t>
  </si>
  <si>
    <t>Katja Phye / Aria</t>
  </si>
  <si>
    <t>Jared Phye / Cartel</t>
  </si>
  <si>
    <t>Chelsea Scruton / Matchmaker</t>
  </si>
  <si>
    <t>Jane Ross / Quintana</t>
  </si>
  <si>
    <t>Dana Kenny / Audrey</t>
  </si>
  <si>
    <t>Lindsey Holt / Bionicorde</t>
  </si>
  <si>
    <t>Caitlin Lang / A Work in Progress</t>
  </si>
  <si>
    <t>Junior/Amateur Jumper 1.10m</t>
  </si>
  <si>
    <t>Adrienne Olley / Momentum</t>
  </si>
  <si>
    <t>Jennifer Clark / Sonny Brigade</t>
  </si>
  <si>
    <t>Haley David / Worthwhile</t>
  </si>
  <si>
    <t>Mitch Young / Capo E</t>
  </si>
  <si>
    <t>Kiara Kattler / Lavina</t>
  </si>
  <si>
    <t>Claire Champernowe / Chamonix</t>
  </si>
  <si>
    <t>Maia Smith / Iolanna</t>
  </si>
  <si>
    <t>Zjaya Doman / Q</t>
  </si>
  <si>
    <t>Ciara Norcross / Leavin Tracks</t>
  </si>
  <si>
    <t>Megan McNeely / Koala K</t>
  </si>
  <si>
    <t>Sydney Chapman / Dos de Laubrey</t>
  </si>
  <si>
    <t>Modified Jumper 1.10m</t>
  </si>
  <si>
    <t>Kristina Pajak / Pixie Dust</t>
  </si>
  <si>
    <t>Miranda Lebeuf / Carivero</t>
  </si>
  <si>
    <t>Cherish Thomas / Kudos</t>
  </si>
  <si>
    <t>Katie Hourigan / Epona K</t>
  </si>
  <si>
    <t>Diana Linge / Sandor</t>
  </si>
  <si>
    <t>Sarah Lottis / Centocar</t>
  </si>
  <si>
    <t>Tanya Hardy / Quiet Please</t>
  </si>
  <si>
    <t>Open Jumper 1.15m+</t>
  </si>
  <si>
    <t>Sarah Hougen / RaRumba CT</t>
  </si>
  <si>
    <t>Drew Harkness / Felix</t>
  </si>
  <si>
    <t>Patti Turner / Casino</t>
  </si>
  <si>
    <t>Camille Stone / Wyzoon</t>
  </si>
  <si>
    <t>Tony Dobos / Black Tie Affair</t>
  </si>
  <si>
    <t>Marina Powell / Echo Bend</t>
  </si>
  <si>
    <t>Jessica Letour / Helix</t>
  </si>
  <si>
    <t>Liz Ashton / Carabel</t>
  </si>
  <si>
    <t>Sarah Lottis / Quidam's Symphony</t>
  </si>
  <si>
    <t>Total (final)</t>
  </si>
  <si>
    <t>Hannah Waldron / Versace</t>
  </si>
  <si>
    <t>Tara Furtado / Koala K</t>
  </si>
  <si>
    <t>Natalie Popham / Capo</t>
  </si>
  <si>
    <t>Emily Cake / Fleur V</t>
  </si>
  <si>
    <t>Total ( final)</t>
  </si>
  <si>
    <t xml:space="preserve">Sydney Chapman / Cassillon </t>
  </si>
  <si>
    <t>Taylor James / Maja</t>
  </si>
  <si>
    <t>Evangeline Lovett / Beau Tye</t>
  </si>
  <si>
    <t>Olivia Keely / Arlequin</t>
  </si>
  <si>
    <t>Kaitlin McDonald / Bellissima</t>
  </si>
  <si>
    <t>Madi Draper / Regalia</t>
  </si>
  <si>
    <t>Erin Robinson / Darkness</t>
  </si>
  <si>
    <t>Natalie Davies / Woodmong Premier</t>
  </si>
  <si>
    <t>Natalie Davies / Woodmount Premier</t>
  </si>
  <si>
    <t>Caitlin MacDonald / Batido</t>
  </si>
  <si>
    <t>Sarah Neville / J'Adore</t>
  </si>
  <si>
    <t>Paige Panasky / Beau Tie</t>
  </si>
  <si>
    <t>Mia Moloughney / Caleigh</t>
  </si>
  <si>
    <t>no membership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</si>
</sst>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6">
    <font>
      <sz val="10"/>
      <color indexed="8"/>
      <name val="Helvetica Neue"/>
    </font>
    <font>
      <sz val="12"/>
      <color indexed="8"/>
      <name val="Helvetica Neue"/>
    </font>
    <font>
      <b/>
      <sz val="10"/>
      <color indexed="8"/>
      <name val="Helvetica Neue"/>
    </font>
    <font>
      <sz val="10"/>
      <color rgb="FFFF0000"/>
      <name val="Helvetica Neue"/>
    </font>
    <font>
      <b/>
      <sz val="10"/>
      <color rgb="FFFF0000"/>
      <name val="Helvetica Neue"/>
    </font>
    <font>
      <sz val="10"/>
      <name val="Helvetica Neue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35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49" fontId="2" fillId="2" borderId="1" xfId="0" applyNumberFormat="1" applyFont="1" applyFill="1" applyBorder="1" applyAlignment="1">
      <alignment vertical="top" wrapText="1"/>
    </xf>
    <xf numFmtId="49" fontId="2" fillId="3" borderId="2" xfId="0" applyNumberFormat="1" applyFont="1" applyFill="1" applyBorder="1" applyAlignment="1">
      <alignment vertical="top" wrapText="1"/>
    </xf>
    <xf numFmtId="0" fontId="0" fillId="0" borderId="3" xfId="0" applyNumberFormat="1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0" fontId="0" fillId="0" borderId="4" xfId="0" applyNumberFormat="1" applyFont="1" applyBorder="1" applyAlignment="1">
      <alignment vertical="top" wrapText="1"/>
    </xf>
    <xf numFmtId="0" fontId="2" fillId="4" borderId="4" xfId="0" applyNumberFormat="1" applyFont="1" applyFill="1" applyBorder="1" applyAlignment="1">
      <alignment vertical="top" wrapText="1"/>
    </xf>
    <xf numFmtId="49" fontId="2" fillId="3" borderId="5" xfId="0" applyNumberFormat="1" applyFont="1" applyFill="1" applyBorder="1" applyAlignment="1">
      <alignment vertical="top" wrapText="1"/>
    </xf>
    <xf numFmtId="0" fontId="0" fillId="0" borderId="6" xfId="0" applyFont="1" applyBorder="1" applyAlignment="1">
      <alignment vertical="top" wrapText="1"/>
    </xf>
    <xf numFmtId="0" fontId="0" fillId="0" borderId="7" xfId="0" applyNumberFormat="1" applyFont="1" applyBorder="1" applyAlignment="1">
      <alignment vertical="top" wrapText="1"/>
    </xf>
    <xf numFmtId="0" fontId="0" fillId="0" borderId="7" xfId="0" applyFont="1" applyBorder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0" fillId="0" borderId="6" xfId="0" applyNumberFormat="1" applyFont="1" applyBorder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164" fontId="3" fillId="0" borderId="3" xfId="0" applyNumberFormat="1" applyFont="1" applyBorder="1" applyAlignment="1">
      <alignment vertical="top" wrapText="1"/>
    </xf>
    <xf numFmtId="164" fontId="3" fillId="0" borderId="4" xfId="0" applyNumberFormat="1" applyFont="1" applyBorder="1" applyAlignment="1">
      <alignment vertical="top" wrapText="1"/>
    </xf>
    <xf numFmtId="0" fontId="3" fillId="0" borderId="4" xfId="0" applyNumberFormat="1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3" fillId="0" borderId="7" xfId="0" applyNumberFormat="1" applyFont="1" applyBorder="1" applyAlignment="1">
      <alignment vertical="top" wrapText="1"/>
    </xf>
    <xf numFmtId="0" fontId="1" fillId="0" borderId="0" xfId="0" applyFont="1" applyAlignment="1">
      <alignment horizontal="center" vertical="center"/>
    </xf>
    <xf numFmtId="0" fontId="4" fillId="4" borderId="4" xfId="0" applyNumberFormat="1" applyFont="1" applyFill="1" applyBorder="1" applyAlignment="1">
      <alignment vertical="top" wrapText="1"/>
    </xf>
    <xf numFmtId="0" fontId="5" fillId="0" borderId="7" xfId="0" applyFont="1" applyBorder="1" applyAlignment="1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D5D5D5"/>
      <rgbColor rgb="FFA5A5A5"/>
      <rgbColor rgb="FF3F3F3F"/>
      <rgbColor rgb="FFDBDBDB"/>
      <rgbColor rgb="FFFEFB66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0"/>
  <sheetViews>
    <sheetView showGridLines="0" tabSelected="1" workbookViewId="0">
      <pane xSplit="1" ySplit="2" topLeftCell="B3" activePane="bottomRight" state="frozen"/>
      <selection pane="topRight"/>
      <selection pane="bottomLeft"/>
      <selection pane="bottomRight" activeCell="H4" sqref="H4"/>
    </sheetView>
  </sheetViews>
  <sheetFormatPr defaultColWidth="16.28515625" defaultRowHeight="19.899999999999999" customHeight="1"/>
  <cols>
    <col min="1" max="1" width="16.28515625" style="1" customWidth="1"/>
    <col min="2" max="2" width="11.42578125" style="1" bestFit="1" customWidth="1"/>
    <col min="3" max="3" width="10.85546875" style="1" bestFit="1" customWidth="1"/>
    <col min="4" max="4" width="9.140625" style="1" bestFit="1" customWidth="1"/>
    <col min="5" max="5" width="7.85546875" style="1" bestFit="1" customWidth="1"/>
    <col min="6" max="6" width="7.42578125" style="1" bestFit="1" customWidth="1"/>
    <col min="7" max="7" width="13.7109375" style="1" bestFit="1" customWidth="1"/>
    <col min="8" max="8" width="11.42578125" style="1" customWidth="1"/>
    <col min="9" max="256" width="16.28515625" style="1" customWidth="1"/>
  </cols>
  <sheetData>
    <row r="1" spans="1:256" ht="27.6" customHeight="1">
      <c r="A1" s="32" t="s">
        <v>0</v>
      </c>
      <c r="B1" s="32"/>
      <c r="C1" s="32"/>
      <c r="D1" s="32"/>
      <c r="E1" s="32"/>
      <c r="F1" s="32"/>
      <c r="G1" s="32"/>
      <c r="H1" s="32"/>
    </row>
    <row r="2" spans="1:256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208</v>
      </c>
    </row>
    <row r="3" spans="1:256" ht="25.5">
      <c r="A3" s="3" t="s">
        <v>10</v>
      </c>
      <c r="B3" s="13"/>
      <c r="C3" s="5"/>
      <c r="D3" s="6">
        <v>19</v>
      </c>
      <c r="E3" s="5"/>
      <c r="F3" s="6">
        <v>9</v>
      </c>
      <c r="G3" s="5">
        <v>10</v>
      </c>
      <c r="H3" s="7">
        <f>SUM(B3:G3)</f>
        <v>38</v>
      </c>
    </row>
    <row r="4" spans="1:256" ht="38.25">
      <c r="A4" s="8" t="s">
        <v>8</v>
      </c>
      <c r="B4" s="14">
        <v>14</v>
      </c>
      <c r="C4" s="11"/>
      <c r="D4" s="11"/>
      <c r="E4" s="11"/>
      <c r="F4" s="10">
        <v>19</v>
      </c>
      <c r="G4" s="11"/>
      <c r="H4" s="7">
        <f>SUM(B4:G4)</f>
        <v>33</v>
      </c>
    </row>
    <row r="5" spans="1:256" ht="25.5">
      <c r="A5" s="8" t="s">
        <v>226</v>
      </c>
      <c r="B5" s="9"/>
      <c r="C5" s="11"/>
      <c r="D5" s="10"/>
      <c r="E5" s="11"/>
      <c r="F5" s="11"/>
      <c r="G5" s="11">
        <v>21</v>
      </c>
      <c r="H5" s="7">
        <f>SUM(B5:G5)</f>
        <v>21</v>
      </c>
    </row>
    <row r="6" spans="1:256" ht="38.25">
      <c r="A6" s="8" t="s">
        <v>13</v>
      </c>
      <c r="B6" s="9"/>
      <c r="C6" s="11"/>
      <c r="D6" s="11"/>
      <c r="E6" s="10">
        <v>12</v>
      </c>
      <c r="F6" s="11"/>
      <c r="G6" s="11"/>
      <c r="H6" s="7">
        <f>SUM(B6:G6)</f>
        <v>12</v>
      </c>
    </row>
    <row r="7" spans="1:256" ht="25.5">
      <c r="A7" s="8" t="s">
        <v>14</v>
      </c>
      <c r="B7" s="9"/>
      <c r="C7" s="11"/>
      <c r="D7" s="11"/>
      <c r="E7" s="11"/>
      <c r="F7" s="10">
        <v>12</v>
      </c>
      <c r="G7" s="11"/>
      <c r="H7" s="7">
        <f>SUM(B7:G7)</f>
        <v>12</v>
      </c>
    </row>
    <row r="8" spans="1:256" ht="25.5">
      <c r="A8" s="8" t="s">
        <v>9</v>
      </c>
      <c r="B8" s="9"/>
      <c r="C8" s="10">
        <v>7</v>
      </c>
      <c r="D8" s="11"/>
      <c r="E8" s="11"/>
      <c r="F8" s="11"/>
      <c r="G8" s="11"/>
      <c r="H8" s="7">
        <f>SUM(B8:G8)</f>
        <v>7</v>
      </c>
    </row>
    <row r="9" spans="1:256" ht="25.5">
      <c r="A9" s="8" t="s">
        <v>11</v>
      </c>
      <c r="B9" s="9"/>
      <c r="C9" s="11"/>
      <c r="D9" s="10">
        <v>7</v>
      </c>
      <c r="E9" s="11"/>
      <c r="F9" s="11"/>
      <c r="G9" s="11"/>
      <c r="H9" s="7">
        <f>SUM(B9:G9)</f>
        <v>7</v>
      </c>
    </row>
    <row r="10" spans="1:256" ht="25.5">
      <c r="A10" s="8" t="s">
        <v>12</v>
      </c>
      <c r="B10" s="9"/>
      <c r="C10" s="11"/>
      <c r="D10" s="11"/>
      <c r="E10" s="31">
        <v>12</v>
      </c>
      <c r="F10" s="11"/>
      <c r="G10" s="11"/>
      <c r="H10" s="33">
        <v>0</v>
      </c>
      <c r="I10" s="25" t="s">
        <v>227</v>
      </c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HU10" s="25"/>
      <c r="HV10" s="25"/>
      <c r="HW10" s="25"/>
      <c r="HX10" s="25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  <c r="IJ10" s="25"/>
      <c r="IK10" s="25"/>
      <c r="IL10" s="25"/>
      <c r="IM10" s="25"/>
      <c r="IN10" s="25"/>
      <c r="IO10" s="25"/>
      <c r="IP10" s="25"/>
      <c r="IQ10" s="25"/>
      <c r="IR10" s="25"/>
      <c r="IS10" s="25"/>
      <c r="IT10" s="25"/>
      <c r="IU10" s="25"/>
      <c r="IV10" s="25"/>
    </row>
  </sheetData>
  <sheetProtection password="C6C6" sheet="1" objects="1" scenarios="1"/>
  <sortState ref="A3:I10">
    <sortCondition descending="1" ref="H4"/>
  </sortState>
  <mergeCells count="1">
    <mergeCell ref="A1:H1"/>
  </mergeCells>
  <pageMargins left="1" right="1" top="1" bottom="1" header="0.25" footer="0.25"/>
  <pageSetup orientation="portrait" r:id="rId1"/>
  <headerFooter>
    <oddFooter>&amp;C&amp;"Helvetica Neue,Regular"&amp;11&amp;K000000&amp;P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21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H4" sqref="H4"/>
    </sheetView>
  </sheetViews>
  <sheetFormatPr defaultColWidth="16.28515625" defaultRowHeight="19.899999999999999" customHeight="1"/>
  <cols>
    <col min="1" max="256" width="16.28515625" style="22" customWidth="1"/>
  </cols>
  <sheetData>
    <row r="1" spans="1:8" ht="27.6" customHeight="1">
      <c r="A1" s="32" t="s">
        <v>178</v>
      </c>
      <c r="B1" s="32"/>
      <c r="C1" s="32"/>
      <c r="D1" s="32"/>
      <c r="E1" s="32"/>
      <c r="F1" s="32"/>
      <c r="G1" s="32"/>
      <c r="H1" s="32"/>
    </row>
    <row r="2" spans="1:8" ht="20.2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208</v>
      </c>
    </row>
    <row r="3" spans="1:8" ht="38.25">
      <c r="A3" s="3" t="s">
        <v>184</v>
      </c>
      <c r="B3" s="13"/>
      <c r="C3" s="5"/>
      <c r="D3" s="6">
        <v>14</v>
      </c>
      <c r="E3" s="5"/>
      <c r="F3" s="6">
        <v>7</v>
      </c>
      <c r="G3" s="5"/>
      <c r="H3" s="7">
        <f t="shared" ref="H3:H21" si="0">SUM(B3:G3)</f>
        <v>21</v>
      </c>
    </row>
    <row r="4" spans="1:8" ht="25.5">
      <c r="A4" s="8" t="s">
        <v>148</v>
      </c>
      <c r="B4" s="9"/>
      <c r="C4" s="11"/>
      <c r="D4" s="11"/>
      <c r="E4" s="10">
        <v>17</v>
      </c>
      <c r="F4" s="11"/>
      <c r="G4" s="11"/>
      <c r="H4" s="7">
        <f t="shared" si="0"/>
        <v>17</v>
      </c>
    </row>
    <row r="5" spans="1:8" ht="25.5">
      <c r="A5" s="8" t="s">
        <v>180</v>
      </c>
      <c r="B5" s="14">
        <v>7</v>
      </c>
      <c r="C5" s="11"/>
      <c r="D5" s="11"/>
      <c r="E5" s="10">
        <v>9</v>
      </c>
      <c r="F5" s="11"/>
      <c r="G5" s="11"/>
      <c r="H5" s="7">
        <f t="shared" si="0"/>
        <v>16</v>
      </c>
    </row>
    <row r="6" spans="1:8" ht="25.5">
      <c r="A6" s="8" t="s">
        <v>210</v>
      </c>
      <c r="B6" s="9"/>
      <c r="C6" s="11"/>
      <c r="D6" s="11"/>
      <c r="E6" s="10"/>
      <c r="F6" s="11"/>
      <c r="G6" s="11">
        <v>14</v>
      </c>
      <c r="H6" s="7">
        <f t="shared" si="0"/>
        <v>14</v>
      </c>
    </row>
    <row r="7" spans="1:8" ht="25.5">
      <c r="A7" s="8" t="s">
        <v>159</v>
      </c>
      <c r="B7" s="9"/>
      <c r="C7" s="10">
        <v>12</v>
      </c>
      <c r="D7" s="11"/>
      <c r="E7" s="11"/>
      <c r="F7" s="11"/>
      <c r="G7" s="11"/>
      <c r="H7" s="7">
        <f t="shared" si="0"/>
        <v>12</v>
      </c>
    </row>
    <row r="8" spans="1:8" ht="25.5">
      <c r="A8" s="8" t="s">
        <v>179</v>
      </c>
      <c r="B8" s="14">
        <v>11</v>
      </c>
      <c r="C8" s="11"/>
      <c r="D8" s="11"/>
      <c r="E8" s="11"/>
      <c r="F8" s="11"/>
      <c r="G8" s="11"/>
      <c r="H8" s="7">
        <f t="shared" si="0"/>
        <v>11</v>
      </c>
    </row>
    <row r="9" spans="1:8" ht="25.5">
      <c r="A9" s="8" t="s">
        <v>181</v>
      </c>
      <c r="B9" s="14">
        <v>4</v>
      </c>
      <c r="C9" s="10">
        <v>7</v>
      </c>
      <c r="D9" s="11"/>
      <c r="E9" s="11"/>
      <c r="F9" s="11"/>
      <c r="G9" s="11"/>
      <c r="H9" s="7">
        <f t="shared" si="0"/>
        <v>11</v>
      </c>
    </row>
    <row r="10" spans="1:8" ht="38.25">
      <c r="A10" s="8" t="s">
        <v>189</v>
      </c>
      <c r="B10" s="9"/>
      <c r="C10" s="11"/>
      <c r="D10" s="11"/>
      <c r="E10" s="11"/>
      <c r="F10" s="10">
        <v>7</v>
      </c>
      <c r="G10" s="11">
        <v>4</v>
      </c>
      <c r="H10" s="7">
        <f t="shared" si="0"/>
        <v>11</v>
      </c>
    </row>
    <row r="11" spans="1:8" ht="25.5">
      <c r="A11" s="8" t="s">
        <v>151</v>
      </c>
      <c r="B11" s="9"/>
      <c r="C11" s="10">
        <v>5</v>
      </c>
      <c r="D11" s="11"/>
      <c r="E11" s="11"/>
      <c r="F11" s="11"/>
      <c r="G11" s="11">
        <v>5</v>
      </c>
      <c r="H11" s="7">
        <f t="shared" si="0"/>
        <v>10</v>
      </c>
    </row>
    <row r="12" spans="1:8" ht="25.5">
      <c r="A12" s="8" t="s">
        <v>183</v>
      </c>
      <c r="B12" s="14">
        <v>8</v>
      </c>
      <c r="C12" s="11"/>
      <c r="D12" s="11"/>
      <c r="E12" s="11"/>
      <c r="F12" s="11"/>
      <c r="G12" s="11"/>
      <c r="H12" s="7">
        <f t="shared" si="0"/>
        <v>8</v>
      </c>
    </row>
    <row r="13" spans="1:8" ht="25.5">
      <c r="A13" s="8" t="s">
        <v>188</v>
      </c>
      <c r="B13" s="9"/>
      <c r="C13" s="11"/>
      <c r="D13" s="11"/>
      <c r="E13" s="10">
        <v>7</v>
      </c>
      <c r="F13" s="11"/>
      <c r="G13" s="11"/>
      <c r="H13" s="7">
        <f t="shared" si="0"/>
        <v>7</v>
      </c>
    </row>
    <row r="14" spans="1:8" ht="25.5">
      <c r="A14" s="8" t="s">
        <v>182</v>
      </c>
      <c r="B14" s="14">
        <v>6</v>
      </c>
      <c r="C14" s="11"/>
      <c r="D14" s="11"/>
      <c r="E14" s="11"/>
      <c r="F14" s="11"/>
      <c r="G14" s="11"/>
      <c r="H14" s="7">
        <f t="shared" si="0"/>
        <v>6</v>
      </c>
    </row>
    <row r="15" spans="1:8" ht="25.5">
      <c r="A15" s="8" t="s">
        <v>185</v>
      </c>
      <c r="B15" s="9"/>
      <c r="C15" s="11"/>
      <c r="D15" s="11"/>
      <c r="E15" s="10">
        <v>6</v>
      </c>
      <c r="F15" s="11"/>
      <c r="G15" s="11"/>
      <c r="H15" s="7">
        <f t="shared" si="0"/>
        <v>6</v>
      </c>
    </row>
    <row r="16" spans="1:8" ht="12.75">
      <c r="A16" s="8" t="s">
        <v>186</v>
      </c>
      <c r="B16" s="9"/>
      <c r="C16" s="11"/>
      <c r="D16" s="11"/>
      <c r="E16" s="10">
        <v>6</v>
      </c>
      <c r="F16" s="11"/>
      <c r="G16" s="11"/>
      <c r="H16" s="7">
        <f t="shared" si="0"/>
        <v>6</v>
      </c>
    </row>
    <row r="17" spans="1:256" ht="25.5">
      <c r="A17" s="8" t="s">
        <v>150</v>
      </c>
      <c r="B17" s="14">
        <v>5</v>
      </c>
      <c r="C17" s="11"/>
      <c r="D17" s="11"/>
      <c r="E17" s="11"/>
      <c r="F17" s="11"/>
      <c r="G17" s="11"/>
      <c r="H17" s="7">
        <f t="shared" si="0"/>
        <v>5</v>
      </c>
    </row>
    <row r="18" spans="1:256" ht="25.5">
      <c r="A18" s="8" t="s">
        <v>212</v>
      </c>
      <c r="B18" s="9"/>
      <c r="C18" s="11"/>
      <c r="D18" s="11"/>
      <c r="E18" s="10"/>
      <c r="F18" s="11"/>
      <c r="G18" s="11">
        <v>5</v>
      </c>
      <c r="H18" s="7">
        <f t="shared" si="0"/>
        <v>5</v>
      </c>
    </row>
    <row r="19" spans="1:256" ht="25.5">
      <c r="A19" s="8" t="s">
        <v>147</v>
      </c>
      <c r="B19" s="14">
        <v>2</v>
      </c>
      <c r="C19" s="11"/>
      <c r="D19" s="11"/>
      <c r="E19" s="11"/>
      <c r="F19" s="11"/>
      <c r="G19" s="11"/>
      <c r="H19" s="7">
        <f t="shared" si="0"/>
        <v>2</v>
      </c>
    </row>
    <row r="20" spans="1:256" ht="38.25">
      <c r="A20" s="8" t="s">
        <v>152</v>
      </c>
      <c r="B20" s="14">
        <v>1</v>
      </c>
      <c r="C20" s="11"/>
      <c r="D20" s="11"/>
      <c r="E20" s="11"/>
      <c r="F20" s="11"/>
      <c r="G20" s="11"/>
      <c r="H20" s="7">
        <f t="shared" si="0"/>
        <v>1</v>
      </c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  <c r="GD20" s="25"/>
      <c r="GE20" s="25"/>
      <c r="GF20" s="25"/>
      <c r="GG20" s="25"/>
      <c r="GH20" s="25"/>
      <c r="GI20" s="25"/>
      <c r="GJ20" s="25"/>
      <c r="GK20" s="25"/>
      <c r="GL20" s="25"/>
      <c r="GM20" s="25"/>
      <c r="GN20" s="25"/>
      <c r="GO20" s="25"/>
      <c r="GP20" s="25"/>
      <c r="GQ20" s="25"/>
      <c r="GR20" s="25"/>
      <c r="GS20" s="25"/>
      <c r="GT20" s="25"/>
      <c r="GU20" s="25"/>
      <c r="GV20" s="25"/>
      <c r="GW20" s="25"/>
      <c r="GX20" s="25"/>
      <c r="GY20" s="25"/>
      <c r="GZ20" s="25"/>
      <c r="HA20" s="25"/>
      <c r="HB20" s="25"/>
      <c r="HC20" s="25"/>
      <c r="HD20" s="25"/>
      <c r="HE20" s="25"/>
      <c r="HF20" s="25"/>
      <c r="HG20" s="25"/>
      <c r="HH20" s="25"/>
      <c r="HI20" s="25"/>
      <c r="HJ20" s="25"/>
      <c r="HK20" s="25"/>
      <c r="HL20" s="25"/>
      <c r="HM20" s="25"/>
      <c r="HN20" s="25"/>
      <c r="HO20" s="25"/>
      <c r="HP20" s="25"/>
      <c r="HQ20" s="25"/>
      <c r="HR20" s="25"/>
      <c r="HS20" s="25"/>
      <c r="HT20" s="25"/>
      <c r="HU20" s="25"/>
      <c r="HV20" s="25"/>
      <c r="HW20" s="25"/>
      <c r="HX20" s="25"/>
      <c r="HY20" s="25"/>
      <c r="HZ20" s="25"/>
      <c r="IA20" s="25"/>
      <c r="IB20" s="25"/>
      <c r="IC20" s="25"/>
      <c r="ID20" s="25"/>
      <c r="IE20" s="25"/>
      <c r="IF20" s="25"/>
      <c r="IG20" s="25"/>
      <c r="IH20" s="25"/>
      <c r="II20" s="25"/>
      <c r="IJ20" s="25"/>
      <c r="IK20" s="25"/>
      <c r="IL20" s="25"/>
      <c r="IM20" s="25"/>
      <c r="IN20" s="25"/>
      <c r="IO20" s="25"/>
      <c r="IP20" s="25"/>
      <c r="IQ20" s="25"/>
      <c r="IR20" s="25"/>
      <c r="IS20" s="25"/>
      <c r="IT20" s="25"/>
      <c r="IU20" s="25"/>
      <c r="IV20" s="25"/>
    </row>
    <row r="21" spans="1:256" ht="25.5">
      <c r="A21" s="8" t="s">
        <v>187</v>
      </c>
      <c r="B21" s="9"/>
      <c r="C21" s="11"/>
      <c r="D21" s="11"/>
      <c r="E21" s="10">
        <v>1</v>
      </c>
      <c r="F21" s="11"/>
      <c r="G21" s="11"/>
      <c r="H21" s="7">
        <f t="shared" si="0"/>
        <v>1</v>
      </c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D21" s="25"/>
      <c r="GE21" s="25"/>
      <c r="GF21" s="25"/>
      <c r="GG21" s="25"/>
      <c r="GH21" s="25"/>
      <c r="GI21" s="25"/>
      <c r="GJ21" s="25"/>
      <c r="GK21" s="25"/>
      <c r="GL21" s="25"/>
      <c r="GM21" s="25"/>
      <c r="GN21" s="25"/>
      <c r="GO21" s="25"/>
      <c r="GP21" s="25"/>
      <c r="GQ21" s="25"/>
      <c r="GR21" s="25"/>
      <c r="GS21" s="25"/>
      <c r="GT21" s="25"/>
      <c r="GU21" s="25"/>
      <c r="GV21" s="25"/>
      <c r="GW21" s="25"/>
      <c r="GX21" s="25"/>
      <c r="GY21" s="25"/>
      <c r="GZ21" s="25"/>
      <c r="HA21" s="25"/>
      <c r="HB21" s="25"/>
      <c r="HC21" s="25"/>
      <c r="HD21" s="25"/>
      <c r="HE21" s="25"/>
      <c r="HF21" s="25"/>
      <c r="HG21" s="25"/>
      <c r="HH21" s="25"/>
      <c r="HI21" s="25"/>
      <c r="HJ21" s="25"/>
      <c r="HK21" s="25"/>
      <c r="HL21" s="25"/>
      <c r="HM21" s="25"/>
      <c r="HN21" s="25"/>
      <c r="HO21" s="25"/>
      <c r="HP21" s="25"/>
      <c r="HQ21" s="25"/>
      <c r="HR21" s="25"/>
      <c r="HS21" s="25"/>
      <c r="HT21" s="25"/>
      <c r="HU21" s="25"/>
      <c r="HV21" s="25"/>
      <c r="HW21" s="25"/>
      <c r="HX21" s="25"/>
      <c r="HY21" s="25"/>
      <c r="HZ21" s="25"/>
      <c r="IA21" s="25"/>
      <c r="IB21" s="25"/>
      <c r="IC21" s="25"/>
      <c r="ID21" s="25"/>
      <c r="IE21" s="25"/>
      <c r="IF21" s="25"/>
      <c r="IG21" s="25"/>
      <c r="IH21" s="25"/>
      <c r="II21" s="25"/>
      <c r="IJ21" s="25"/>
      <c r="IK21" s="25"/>
      <c r="IL21" s="25"/>
      <c r="IM21" s="25"/>
      <c r="IN21" s="25"/>
      <c r="IO21" s="25"/>
      <c r="IP21" s="25"/>
      <c r="IQ21" s="25"/>
      <c r="IR21" s="25"/>
      <c r="IS21" s="25"/>
      <c r="IT21" s="25"/>
      <c r="IU21" s="25"/>
      <c r="IV21" s="25"/>
    </row>
  </sheetData>
  <sheetProtection password="C6C6" sheet="1" objects="1" scenarios="1"/>
  <sortState ref="A3:H21">
    <sortCondition descending="1" ref="H4"/>
  </sortState>
  <mergeCells count="1">
    <mergeCell ref="A1:H1"/>
  </mergeCells>
  <pageMargins left="1" right="1" top="1" bottom="1" header="0.25" footer="0.25"/>
  <pageSetup orientation="portrait"/>
  <headerFooter>
    <oddFooter>&amp;C&amp;"Helvetica Neue,Regular"&amp;11&amp;K000000&amp;P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21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H7" sqref="H7"/>
    </sheetView>
  </sheetViews>
  <sheetFormatPr defaultColWidth="16.28515625" defaultRowHeight="19.899999999999999" customHeight="1"/>
  <cols>
    <col min="1" max="256" width="16.28515625" style="23" customWidth="1"/>
  </cols>
  <sheetData>
    <row r="1" spans="1:8" ht="27.6" customHeight="1">
      <c r="A1" s="32" t="s">
        <v>190</v>
      </c>
      <c r="B1" s="32"/>
      <c r="C1" s="32"/>
      <c r="D1" s="32"/>
      <c r="E1" s="32"/>
      <c r="F1" s="32"/>
      <c r="G1" s="32"/>
      <c r="H1" s="32"/>
    </row>
    <row r="2" spans="1:8" ht="20.2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208</v>
      </c>
    </row>
    <row r="3" spans="1:8" ht="25.5">
      <c r="A3" s="3" t="s">
        <v>191</v>
      </c>
      <c r="B3" s="26">
        <v>-11</v>
      </c>
      <c r="C3" s="5"/>
      <c r="D3" s="6">
        <v>21</v>
      </c>
      <c r="E3" s="6">
        <v>19</v>
      </c>
      <c r="F3" s="6">
        <v>21</v>
      </c>
      <c r="G3" s="5">
        <v>11</v>
      </c>
      <c r="H3" s="7">
        <f t="shared" ref="H3:H21" si="0">SUM(B3:G3)</f>
        <v>61</v>
      </c>
    </row>
    <row r="4" spans="1:8" ht="38.25">
      <c r="A4" s="8" t="s">
        <v>184</v>
      </c>
      <c r="B4" s="14">
        <v>8</v>
      </c>
      <c r="C4" s="11"/>
      <c r="D4" s="10">
        <v>5</v>
      </c>
      <c r="E4" s="11"/>
      <c r="F4" s="11"/>
      <c r="G4" s="11"/>
      <c r="H4" s="7">
        <f t="shared" si="0"/>
        <v>13</v>
      </c>
    </row>
    <row r="5" spans="1:8" ht="25.5">
      <c r="A5" s="8" t="s">
        <v>172</v>
      </c>
      <c r="B5" s="14">
        <v>1</v>
      </c>
      <c r="C5" s="10">
        <v>7</v>
      </c>
      <c r="D5" s="11"/>
      <c r="E5" s="10">
        <v>5</v>
      </c>
      <c r="F5" s="11"/>
      <c r="G5" s="11"/>
      <c r="H5" s="7">
        <f t="shared" si="0"/>
        <v>13</v>
      </c>
    </row>
    <row r="6" spans="1:8" ht="25.5">
      <c r="A6" s="8" t="s">
        <v>210</v>
      </c>
      <c r="B6" s="9"/>
      <c r="C6" s="11"/>
      <c r="D6" s="11"/>
      <c r="E6" s="11"/>
      <c r="F6" s="11"/>
      <c r="G6" s="11">
        <v>11</v>
      </c>
      <c r="H6" s="7">
        <f t="shared" si="0"/>
        <v>11</v>
      </c>
    </row>
    <row r="7" spans="1:8" ht="25.5">
      <c r="A7" s="8" t="s">
        <v>159</v>
      </c>
      <c r="B7" s="9"/>
      <c r="C7" s="11">
        <v>4</v>
      </c>
      <c r="D7" s="10">
        <v>5</v>
      </c>
      <c r="E7" s="11"/>
      <c r="F7" s="11"/>
      <c r="G7" s="11"/>
      <c r="H7" s="7">
        <f t="shared" si="0"/>
        <v>9</v>
      </c>
    </row>
    <row r="8" spans="1:8" ht="25.5">
      <c r="A8" s="8" t="s">
        <v>193</v>
      </c>
      <c r="B8" s="9"/>
      <c r="C8" s="10">
        <v>5</v>
      </c>
      <c r="D8" s="10">
        <v>0</v>
      </c>
      <c r="E8" s="10">
        <v>3</v>
      </c>
      <c r="F8" s="11"/>
      <c r="G8" s="11"/>
      <c r="H8" s="7">
        <f t="shared" si="0"/>
        <v>8</v>
      </c>
    </row>
    <row r="9" spans="1:8" ht="25.5">
      <c r="A9" s="8" t="s">
        <v>195</v>
      </c>
      <c r="B9" s="9"/>
      <c r="C9" s="11"/>
      <c r="D9" s="11"/>
      <c r="E9" s="10">
        <v>8</v>
      </c>
      <c r="F9" s="11"/>
      <c r="G9" s="11"/>
      <c r="H9" s="7">
        <f t="shared" si="0"/>
        <v>8</v>
      </c>
    </row>
    <row r="10" spans="1:8" ht="25.5">
      <c r="A10" s="8" t="s">
        <v>183</v>
      </c>
      <c r="B10" s="14">
        <v>7</v>
      </c>
      <c r="C10" s="10">
        <v>0</v>
      </c>
      <c r="D10" s="11"/>
      <c r="E10" s="11"/>
      <c r="F10" s="11"/>
      <c r="G10" s="11"/>
      <c r="H10" s="7">
        <f t="shared" si="0"/>
        <v>7</v>
      </c>
    </row>
    <row r="11" spans="1:8" ht="25.5">
      <c r="A11" s="8" t="s">
        <v>158</v>
      </c>
      <c r="B11" s="9"/>
      <c r="C11" s="11"/>
      <c r="D11" s="11"/>
      <c r="E11" s="10">
        <v>7</v>
      </c>
      <c r="F11" s="11"/>
      <c r="G11" s="11"/>
      <c r="H11" s="7">
        <f t="shared" si="0"/>
        <v>7</v>
      </c>
    </row>
    <row r="12" spans="1:8" ht="38.25">
      <c r="A12" s="8" t="s">
        <v>161</v>
      </c>
      <c r="B12" s="9"/>
      <c r="C12" s="11"/>
      <c r="D12" s="11"/>
      <c r="E12" s="11"/>
      <c r="F12" s="10">
        <v>5</v>
      </c>
      <c r="G12" s="11">
        <v>2</v>
      </c>
      <c r="H12" s="7">
        <f t="shared" si="0"/>
        <v>7</v>
      </c>
    </row>
    <row r="13" spans="1:8" ht="25.5">
      <c r="A13" s="8" t="s">
        <v>192</v>
      </c>
      <c r="B13" s="14">
        <v>6</v>
      </c>
      <c r="C13" s="11"/>
      <c r="D13" s="11"/>
      <c r="E13" s="11"/>
      <c r="F13" s="11"/>
      <c r="G13" s="11"/>
      <c r="H13" s="7">
        <f t="shared" si="0"/>
        <v>6</v>
      </c>
    </row>
    <row r="14" spans="1:8" ht="25.5">
      <c r="A14" s="8" t="s">
        <v>194</v>
      </c>
      <c r="B14" s="9"/>
      <c r="C14" s="11"/>
      <c r="D14" s="11"/>
      <c r="E14" s="11"/>
      <c r="F14" s="11"/>
      <c r="G14" s="11">
        <v>6</v>
      </c>
      <c r="H14" s="7">
        <f t="shared" si="0"/>
        <v>6</v>
      </c>
    </row>
    <row r="15" spans="1:8" ht="25.5">
      <c r="A15" s="8" t="s">
        <v>150</v>
      </c>
      <c r="B15" s="14">
        <v>5</v>
      </c>
      <c r="C15" s="11"/>
      <c r="D15" s="11"/>
      <c r="E15" s="11"/>
      <c r="F15" s="11"/>
      <c r="G15" s="11"/>
      <c r="H15" s="7">
        <f t="shared" si="0"/>
        <v>5</v>
      </c>
    </row>
    <row r="16" spans="1:8" ht="25.5">
      <c r="A16" s="8" t="s">
        <v>197</v>
      </c>
      <c r="B16" s="9"/>
      <c r="C16" s="11"/>
      <c r="D16" s="11"/>
      <c r="E16" s="11"/>
      <c r="F16" s="10">
        <v>5</v>
      </c>
      <c r="G16" s="11"/>
      <c r="H16" s="7">
        <f t="shared" si="0"/>
        <v>5</v>
      </c>
    </row>
    <row r="17" spans="1:256" ht="25.5">
      <c r="A17" s="8" t="s">
        <v>211</v>
      </c>
      <c r="B17" s="9"/>
      <c r="C17" s="11"/>
      <c r="D17" s="11"/>
      <c r="E17" s="11"/>
      <c r="F17" s="11"/>
      <c r="G17" s="11">
        <v>5</v>
      </c>
      <c r="H17" s="7">
        <f t="shared" si="0"/>
        <v>5</v>
      </c>
    </row>
    <row r="18" spans="1:256" ht="25.5">
      <c r="A18" s="8" t="s">
        <v>196</v>
      </c>
      <c r="B18" s="9"/>
      <c r="C18" s="11"/>
      <c r="D18" s="11"/>
      <c r="E18" s="10">
        <v>4</v>
      </c>
      <c r="F18" s="11"/>
      <c r="G18" s="11"/>
      <c r="H18" s="7">
        <f t="shared" si="0"/>
        <v>4</v>
      </c>
    </row>
    <row r="19" spans="1:256" ht="25.5">
      <c r="A19" s="8" t="s">
        <v>179</v>
      </c>
      <c r="B19" s="14">
        <v>3</v>
      </c>
      <c r="C19" s="11"/>
      <c r="D19" s="11"/>
      <c r="E19" s="11"/>
      <c r="F19" s="11"/>
      <c r="G19" s="11"/>
      <c r="H19" s="7">
        <f t="shared" si="0"/>
        <v>3</v>
      </c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  <c r="GK19" s="25"/>
      <c r="GL19" s="25"/>
      <c r="GM19" s="25"/>
      <c r="GN19" s="25"/>
      <c r="GO19" s="25"/>
      <c r="GP19" s="25"/>
      <c r="GQ19" s="25"/>
      <c r="GR19" s="25"/>
      <c r="GS19" s="25"/>
      <c r="GT19" s="25"/>
      <c r="GU19" s="25"/>
      <c r="GV19" s="25"/>
      <c r="GW19" s="25"/>
      <c r="GX19" s="25"/>
      <c r="GY19" s="25"/>
      <c r="GZ19" s="25"/>
      <c r="HA19" s="25"/>
      <c r="HB19" s="25"/>
      <c r="HC19" s="25"/>
      <c r="HD19" s="25"/>
      <c r="HE19" s="25"/>
      <c r="HF19" s="25"/>
      <c r="HG19" s="25"/>
      <c r="HH19" s="25"/>
      <c r="HI19" s="25"/>
      <c r="HJ19" s="25"/>
      <c r="HK19" s="25"/>
      <c r="HL19" s="25"/>
      <c r="HM19" s="25"/>
      <c r="HN19" s="25"/>
      <c r="HO19" s="25"/>
      <c r="HP19" s="25"/>
      <c r="HQ19" s="25"/>
      <c r="HR19" s="25"/>
      <c r="HS19" s="25"/>
      <c r="HT19" s="25"/>
      <c r="HU19" s="25"/>
      <c r="HV19" s="25"/>
      <c r="HW19" s="25"/>
      <c r="HX19" s="25"/>
      <c r="HY19" s="25"/>
      <c r="HZ19" s="25"/>
      <c r="IA19" s="25"/>
      <c r="IB19" s="25"/>
      <c r="IC19" s="25"/>
      <c r="ID19" s="25"/>
      <c r="IE19" s="25"/>
      <c r="IF19" s="25"/>
      <c r="IG19" s="25"/>
      <c r="IH19" s="25"/>
      <c r="II19" s="25"/>
      <c r="IJ19" s="25"/>
      <c r="IK19" s="25"/>
      <c r="IL19" s="25"/>
      <c r="IM19" s="25"/>
      <c r="IN19" s="25"/>
      <c r="IO19" s="25"/>
      <c r="IP19" s="25"/>
      <c r="IQ19" s="25"/>
      <c r="IR19" s="25"/>
      <c r="IS19" s="25"/>
      <c r="IT19" s="25"/>
      <c r="IU19" s="25"/>
      <c r="IV19" s="25"/>
    </row>
    <row r="20" spans="1:256" ht="25.5">
      <c r="A20" s="8" t="s">
        <v>175</v>
      </c>
      <c r="B20" s="9"/>
      <c r="C20" s="11"/>
      <c r="D20" s="11"/>
      <c r="E20" s="11"/>
      <c r="F20" s="11"/>
      <c r="G20" s="11">
        <v>3</v>
      </c>
      <c r="H20" s="7">
        <f t="shared" si="0"/>
        <v>3</v>
      </c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  <c r="GD20" s="25"/>
      <c r="GE20" s="25"/>
      <c r="GF20" s="25"/>
      <c r="GG20" s="25"/>
      <c r="GH20" s="25"/>
      <c r="GI20" s="25"/>
      <c r="GJ20" s="25"/>
      <c r="GK20" s="25"/>
      <c r="GL20" s="25"/>
      <c r="GM20" s="25"/>
      <c r="GN20" s="25"/>
      <c r="GO20" s="25"/>
      <c r="GP20" s="25"/>
      <c r="GQ20" s="25"/>
      <c r="GR20" s="25"/>
      <c r="GS20" s="25"/>
      <c r="GT20" s="25"/>
      <c r="GU20" s="25"/>
      <c r="GV20" s="25"/>
      <c r="GW20" s="25"/>
      <c r="GX20" s="25"/>
      <c r="GY20" s="25"/>
      <c r="GZ20" s="25"/>
      <c r="HA20" s="25"/>
      <c r="HB20" s="25"/>
      <c r="HC20" s="25"/>
      <c r="HD20" s="25"/>
      <c r="HE20" s="25"/>
      <c r="HF20" s="25"/>
      <c r="HG20" s="25"/>
      <c r="HH20" s="25"/>
      <c r="HI20" s="25"/>
      <c r="HJ20" s="25"/>
      <c r="HK20" s="25"/>
      <c r="HL20" s="25"/>
      <c r="HM20" s="25"/>
      <c r="HN20" s="25"/>
      <c r="HO20" s="25"/>
      <c r="HP20" s="25"/>
      <c r="HQ20" s="25"/>
      <c r="HR20" s="25"/>
      <c r="HS20" s="25"/>
      <c r="HT20" s="25"/>
      <c r="HU20" s="25"/>
      <c r="HV20" s="25"/>
      <c r="HW20" s="25"/>
      <c r="HX20" s="25"/>
      <c r="HY20" s="25"/>
      <c r="HZ20" s="25"/>
      <c r="IA20" s="25"/>
      <c r="IB20" s="25"/>
      <c r="IC20" s="25"/>
      <c r="ID20" s="25"/>
      <c r="IE20" s="25"/>
      <c r="IF20" s="25"/>
      <c r="IG20" s="25"/>
      <c r="IH20" s="25"/>
      <c r="II20" s="25"/>
      <c r="IJ20" s="25"/>
      <c r="IK20" s="25"/>
      <c r="IL20" s="25"/>
      <c r="IM20" s="25"/>
      <c r="IN20" s="25"/>
      <c r="IO20" s="25"/>
      <c r="IP20" s="25"/>
      <c r="IQ20" s="25"/>
      <c r="IR20" s="25"/>
      <c r="IS20" s="25"/>
      <c r="IT20" s="25"/>
      <c r="IU20" s="25"/>
      <c r="IV20" s="25"/>
    </row>
    <row r="21" spans="1:256" ht="25.5">
      <c r="A21" s="8" t="s">
        <v>180</v>
      </c>
      <c r="B21" s="14">
        <v>2</v>
      </c>
      <c r="C21" s="11"/>
      <c r="D21" s="11"/>
      <c r="E21" s="11"/>
      <c r="F21" s="11"/>
      <c r="G21" s="11"/>
      <c r="H21" s="7">
        <f t="shared" si="0"/>
        <v>2</v>
      </c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D21" s="25"/>
      <c r="GE21" s="25"/>
      <c r="GF21" s="25"/>
      <c r="GG21" s="25"/>
      <c r="GH21" s="25"/>
      <c r="GI21" s="25"/>
      <c r="GJ21" s="25"/>
      <c r="GK21" s="25"/>
      <c r="GL21" s="25"/>
      <c r="GM21" s="25"/>
      <c r="GN21" s="25"/>
      <c r="GO21" s="25"/>
      <c r="GP21" s="25"/>
      <c r="GQ21" s="25"/>
      <c r="GR21" s="25"/>
      <c r="GS21" s="25"/>
      <c r="GT21" s="25"/>
      <c r="GU21" s="25"/>
      <c r="GV21" s="25"/>
      <c r="GW21" s="25"/>
      <c r="GX21" s="25"/>
      <c r="GY21" s="25"/>
      <c r="GZ21" s="25"/>
      <c r="HA21" s="25"/>
      <c r="HB21" s="25"/>
      <c r="HC21" s="25"/>
      <c r="HD21" s="25"/>
      <c r="HE21" s="25"/>
      <c r="HF21" s="25"/>
      <c r="HG21" s="25"/>
      <c r="HH21" s="25"/>
      <c r="HI21" s="25"/>
      <c r="HJ21" s="25"/>
      <c r="HK21" s="25"/>
      <c r="HL21" s="25"/>
      <c r="HM21" s="25"/>
      <c r="HN21" s="25"/>
      <c r="HO21" s="25"/>
      <c r="HP21" s="25"/>
      <c r="HQ21" s="25"/>
      <c r="HR21" s="25"/>
      <c r="HS21" s="25"/>
      <c r="HT21" s="25"/>
      <c r="HU21" s="25"/>
      <c r="HV21" s="25"/>
      <c r="HW21" s="25"/>
      <c r="HX21" s="25"/>
      <c r="HY21" s="25"/>
      <c r="HZ21" s="25"/>
      <c r="IA21" s="25"/>
      <c r="IB21" s="25"/>
      <c r="IC21" s="25"/>
      <c r="ID21" s="25"/>
      <c r="IE21" s="25"/>
      <c r="IF21" s="25"/>
      <c r="IG21" s="25"/>
      <c r="IH21" s="25"/>
      <c r="II21" s="25"/>
      <c r="IJ21" s="25"/>
      <c r="IK21" s="25"/>
      <c r="IL21" s="25"/>
      <c r="IM21" s="25"/>
      <c r="IN21" s="25"/>
      <c r="IO21" s="25"/>
      <c r="IP21" s="25"/>
      <c r="IQ21" s="25"/>
      <c r="IR21" s="25"/>
      <c r="IS21" s="25"/>
      <c r="IT21" s="25"/>
      <c r="IU21" s="25"/>
      <c r="IV21" s="25"/>
    </row>
  </sheetData>
  <sheetProtection password="C6C6" sheet="1" objects="1" scenarios="1"/>
  <sortState ref="A3:H21">
    <sortCondition descending="1" ref="H7"/>
  </sortState>
  <mergeCells count="1">
    <mergeCell ref="A1:H1"/>
  </mergeCells>
  <pageMargins left="1" right="1" top="1" bottom="1" header="0.25" footer="0.25"/>
  <pageSetup scale="64" orientation="portrait" r:id="rId1"/>
  <headerFooter>
    <oddFooter>&amp;C&amp;"Helvetica Neue,Regular"&amp;11&amp;K000000&amp;P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7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H8" sqref="H8"/>
    </sheetView>
  </sheetViews>
  <sheetFormatPr defaultColWidth="16.28515625" defaultRowHeight="19.899999999999999" customHeight="1"/>
  <cols>
    <col min="1" max="256" width="16.28515625" style="24" customWidth="1"/>
  </cols>
  <sheetData>
    <row r="1" spans="1:8" ht="27.6" customHeight="1">
      <c r="A1" s="32" t="s">
        <v>198</v>
      </c>
      <c r="B1" s="32"/>
      <c r="C1" s="32"/>
      <c r="D1" s="32"/>
      <c r="E1" s="32"/>
      <c r="F1" s="32"/>
      <c r="G1" s="32"/>
      <c r="H1" s="32"/>
    </row>
    <row r="2" spans="1:8" ht="20.2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208</v>
      </c>
    </row>
    <row r="3" spans="1:8" ht="25.5">
      <c r="A3" s="3" t="s">
        <v>203</v>
      </c>
      <c r="B3" s="4">
        <v>6</v>
      </c>
      <c r="C3" s="5"/>
      <c r="D3" s="6">
        <v>19</v>
      </c>
      <c r="E3" s="5"/>
      <c r="F3" s="6">
        <v>12</v>
      </c>
      <c r="G3" s="5">
        <v>12</v>
      </c>
      <c r="H3" s="7">
        <f>SUM(B3:G3)</f>
        <v>49</v>
      </c>
    </row>
    <row r="4" spans="1:8" ht="38.25">
      <c r="A4" s="8" t="s">
        <v>184</v>
      </c>
      <c r="B4" s="14">
        <v>7</v>
      </c>
      <c r="C4" s="11"/>
      <c r="D4" s="10">
        <v>7</v>
      </c>
      <c r="E4" s="10">
        <v>11</v>
      </c>
      <c r="F4" s="10">
        <v>15</v>
      </c>
      <c r="G4" s="11"/>
      <c r="H4" s="7">
        <f>SUM(B4:G4)</f>
        <v>40</v>
      </c>
    </row>
    <row r="5" spans="1:8" ht="25.5">
      <c r="A5" s="8" t="s">
        <v>179</v>
      </c>
      <c r="B5" s="9"/>
      <c r="C5" s="11"/>
      <c r="D5" s="11"/>
      <c r="E5" s="10">
        <v>8</v>
      </c>
      <c r="F5" s="10">
        <v>8</v>
      </c>
      <c r="G5" s="11">
        <v>12</v>
      </c>
      <c r="H5" s="7">
        <f>SUM(B5:G5)</f>
        <v>28</v>
      </c>
    </row>
    <row r="6" spans="1:8" ht="25.5">
      <c r="A6" s="8" t="s">
        <v>181</v>
      </c>
      <c r="B6" s="9"/>
      <c r="C6" s="10">
        <v>5</v>
      </c>
      <c r="D6" s="11"/>
      <c r="E6" s="11"/>
      <c r="F6" s="10">
        <v>14</v>
      </c>
      <c r="G6" s="11"/>
      <c r="H6" s="7">
        <f>SUM(B6:G6)</f>
        <v>19</v>
      </c>
    </row>
    <row r="7" spans="1:8" ht="25.5">
      <c r="A7" s="8" t="s">
        <v>202</v>
      </c>
      <c r="B7" s="14">
        <v>6</v>
      </c>
      <c r="C7" s="11"/>
      <c r="D7" s="11"/>
      <c r="E7" s="10">
        <v>11</v>
      </c>
      <c r="F7" s="11"/>
      <c r="G7" s="11"/>
      <c r="H7" s="7">
        <f>SUM(B7:G7)</f>
        <v>17</v>
      </c>
    </row>
    <row r="8" spans="1:8" ht="25.5">
      <c r="A8" s="8" t="s">
        <v>199</v>
      </c>
      <c r="B8" s="14">
        <v>12</v>
      </c>
      <c r="C8" s="11"/>
      <c r="D8" s="11"/>
      <c r="E8" s="11"/>
      <c r="F8" s="10">
        <v>4</v>
      </c>
      <c r="G8" s="11"/>
      <c r="H8" s="7">
        <f>SUM(B8:G8)</f>
        <v>16</v>
      </c>
    </row>
    <row r="9" spans="1:8" ht="25.5">
      <c r="A9" s="8" t="s">
        <v>201</v>
      </c>
      <c r="B9" s="14">
        <v>4</v>
      </c>
      <c r="C9" s="11"/>
      <c r="D9" s="11"/>
      <c r="E9" s="10">
        <v>11</v>
      </c>
      <c r="F9" s="11"/>
      <c r="G9" s="11"/>
      <c r="H9" s="7">
        <f>SUM(B9:G9)</f>
        <v>15</v>
      </c>
    </row>
    <row r="10" spans="1:8" ht="25.5">
      <c r="A10" s="8" t="s">
        <v>206</v>
      </c>
      <c r="B10" s="9"/>
      <c r="C10" s="11"/>
      <c r="D10" s="11"/>
      <c r="E10" s="10">
        <v>15</v>
      </c>
      <c r="F10" s="11"/>
      <c r="G10" s="11"/>
      <c r="H10" s="7">
        <f>SUM(B10:G10)</f>
        <v>15</v>
      </c>
    </row>
    <row r="11" spans="1:8" ht="25.5">
      <c r="A11" s="8" t="s">
        <v>204</v>
      </c>
      <c r="B11" s="9"/>
      <c r="C11" s="10">
        <v>7</v>
      </c>
      <c r="D11" s="11"/>
      <c r="E11" s="11"/>
      <c r="F11" s="11"/>
      <c r="G11" s="11"/>
      <c r="H11" s="7">
        <f>SUM(B11:G11)</f>
        <v>7</v>
      </c>
    </row>
    <row r="12" spans="1:8" ht="38.25">
      <c r="A12" s="8" t="s">
        <v>207</v>
      </c>
      <c r="B12" s="9"/>
      <c r="C12" s="11"/>
      <c r="D12" s="11"/>
      <c r="E12" s="10">
        <v>7</v>
      </c>
      <c r="F12" s="11"/>
      <c r="G12" s="11"/>
      <c r="H12" s="7">
        <f>SUM(B12:G12)</f>
        <v>7</v>
      </c>
    </row>
    <row r="13" spans="1:8" ht="25.5">
      <c r="A13" s="8" t="s">
        <v>172</v>
      </c>
      <c r="B13" s="9"/>
      <c r="C13" s="11"/>
      <c r="D13" s="11"/>
      <c r="E13" s="11"/>
      <c r="F13" s="10">
        <v>7</v>
      </c>
      <c r="G13" s="11"/>
      <c r="H13" s="7">
        <f>SUM(B13:G13)</f>
        <v>7</v>
      </c>
    </row>
    <row r="14" spans="1:8" ht="25.5">
      <c r="A14" s="8" t="s">
        <v>200</v>
      </c>
      <c r="B14" s="14">
        <v>5</v>
      </c>
      <c r="C14" s="11"/>
      <c r="D14" s="11"/>
      <c r="E14" s="11"/>
      <c r="F14" s="11"/>
      <c r="G14" s="11"/>
      <c r="H14" s="7">
        <f>SUM(B14:G14)</f>
        <v>5</v>
      </c>
    </row>
    <row r="15" spans="1:8" ht="25.5">
      <c r="A15" s="8" t="s">
        <v>205</v>
      </c>
      <c r="B15" s="9"/>
      <c r="C15" s="10">
        <v>4</v>
      </c>
      <c r="D15" s="11"/>
      <c r="E15" s="11"/>
      <c r="F15" s="11"/>
      <c r="G15" s="11"/>
      <c r="H15" s="7">
        <f>SUM(B15:G15)</f>
        <v>4</v>
      </c>
    </row>
    <row r="16" spans="1:8" ht="38.25">
      <c r="A16" s="8" t="s">
        <v>209</v>
      </c>
      <c r="B16" s="14"/>
      <c r="C16" s="11"/>
      <c r="D16" s="11"/>
      <c r="E16" s="11"/>
      <c r="F16" s="11"/>
      <c r="G16" s="11">
        <v>4</v>
      </c>
      <c r="H16" s="7">
        <f>SUM(B16:G16)</f>
        <v>4</v>
      </c>
    </row>
    <row r="17" spans="1:256" ht="25.5">
      <c r="A17" s="8" t="s">
        <v>149</v>
      </c>
      <c r="B17" s="14">
        <v>1</v>
      </c>
      <c r="C17" s="11"/>
      <c r="D17" s="11"/>
      <c r="E17" s="11"/>
      <c r="F17" s="11"/>
      <c r="G17" s="11"/>
      <c r="H17" s="7">
        <f>SUM(B17:G17)</f>
        <v>1</v>
      </c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  <c r="IU17" s="25"/>
      <c r="IV17" s="25"/>
    </row>
  </sheetData>
  <sheetProtection password="C6C6" sheet="1" objects="1" scenarios="1"/>
  <sortState ref="A3:H17">
    <sortCondition descending="1" ref="H8"/>
  </sortState>
  <mergeCells count="1">
    <mergeCell ref="A1:H1"/>
  </mergeCells>
  <pageMargins left="1" right="1" top="1" bottom="1" header="0.25" footer="0.25"/>
  <pageSetup orientation="portrait"/>
  <headerFooter>
    <oddFooter>&amp;C&amp;"Helvetica Neue,Regular"&amp;11&amp;K000000&amp;P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7"/>
  <sheetViews>
    <sheetView showGridLines="0" workbookViewId="0">
      <pane xSplit="1" ySplit="2" topLeftCell="B9" activePane="bottomRight" state="frozen"/>
      <selection pane="topRight"/>
      <selection pane="bottomLeft"/>
      <selection pane="bottomRight" activeCell="H5" sqref="H5"/>
    </sheetView>
  </sheetViews>
  <sheetFormatPr defaultColWidth="16.28515625" defaultRowHeight="12.75"/>
  <cols>
    <col min="1" max="1" width="15.7109375" style="12" customWidth="1"/>
    <col min="2" max="8" width="12.7109375" style="12" customWidth="1"/>
    <col min="9" max="256" width="16.28515625" style="12" customWidth="1"/>
  </cols>
  <sheetData>
    <row r="1" spans="1:8" ht="15">
      <c r="A1" s="32" t="s">
        <v>15</v>
      </c>
      <c r="B1" s="32"/>
      <c r="C1" s="32"/>
      <c r="D1" s="32"/>
      <c r="E1" s="32"/>
      <c r="F1" s="32"/>
      <c r="G1" s="32"/>
      <c r="H1" s="32"/>
    </row>
    <row r="2" spans="1:8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208</v>
      </c>
    </row>
    <row r="3" spans="1:8" ht="25.5">
      <c r="A3" s="3" t="s">
        <v>19</v>
      </c>
      <c r="B3" s="13"/>
      <c r="C3" s="5"/>
      <c r="D3" s="6">
        <v>21</v>
      </c>
      <c r="E3" s="6">
        <v>10</v>
      </c>
      <c r="F3" s="6">
        <v>9</v>
      </c>
      <c r="G3" s="5">
        <v>4</v>
      </c>
      <c r="H3" s="7">
        <f>SUM(B3:G3)</f>
        <v>44</v>
      </c>
    </row>
    <row r="4" spans="1:8" ht="25.5">
      <c r="A4" s="8" t="s">
        <v>26</v>
      </c>
      <c r="B4" s="14">
        <v>10</v>
      </c>
      <c r="C4" s="10">
        <v>14</v>
      </c>
      <c r="D4" s="10">
        <v>7</v>
      </c>
      <c r="E4" s="11"/>
      <c r="F4" s="29">
        <v>5</v>
      </c>
      <c r="G4" s="34">
        <v>4</v>
      </c>
      <c r="H4" s="7">
        <f>B4+C4+D4+G4</f>
        <v>35</v>
      </c>
    </row>
    <row r="5" spans="1:8" ht="38.25">
      <c r="A5" s="8" t="s">
        <v>27</v>
      </c>
      <c r="B5" s="14">
        <v>6</v>
      </c>
      <c r="C5" s="10">
        <v>5</v>
      </c>
      <c r="D5" s="10">
        <v>6</v>
      </c>
      <c r="E5" s="31">
        <v>4</v>
      </c>
      <c r="F5" s="11"/>
      <c r="G5" s="11">
        <v>15</v>
      </c>
      <c r="H5" s="7">
        <f>B5+C5+D5+G5</f>
        <v>32</v>
      </c>
    </row>
    <row r="6" spans="1:8" ht="38.25">
      <c r="A6" s="8" t="s">
        <v>20</v>
      </c>
      <c r="B6" s="9"/>
      <c r="C6" s="11"/>
      <c r="D6" s="10">
        <v>11</v>
      </c>
      <c r="E6" s="11"/>
      <c r="F6" s="10">
        <v>9</v>
      </c>
      <c r="G6" s="11">
        <v>11</v>
      </c>
      <c r="H6" s="7">
        <f>SUM(B6:G6)</f>
        <v>31</v>
      </c>
    </row>
    <row r="7" spans="1:8" ht="25.5">
      <c r="A7" s="8" t="s">
        <v>22</v>
      </c>
      <c r="B7" s="9"/>
      <c r="C7" s="11"/>
      <c r="D7" s="10">
        <v>2</v>
      </c>
      <c r="E7" s="11"/>
      <c r="F7" s="10">
        <v>16</v>
      </c>
      <c r="G7" s="11">
        <v>3</v>
      </c>
      <c r="H7" s="7">
        <f>SUM(B7:G7)</f>
        <v>21</v>
      </c>
    </row>
    <row r="8" spans="1:8" ht="38.25">
      <c r="A8" s="8" t="s">
        <v>16</v>
      </c>
      <c r="B8" s="9"/>
      <c r="C8" s="10">
        <v>5</v>
      </c>
      <c r="D8" s="10">
        <v>5</v>
      </c>
      <c r="E8" s="10">
        <v>7</v>
      </c>
      <c r="F8" s="11"/>
      <c r="G8" s="11"/>
      <c r="H8" s="7">
        <f>SUM(B8:G8)</f>
        <v>17</v>
      </c>
    </row>
    <row r="9" spans="1:8" ht="25.5">
      <c r="A9" s="8" t="s">
        <v>43</v>
      </c>
      <c r="B9" s="9"/>
      <c r="C9" s="11"/>
      <c r="D9" s="11"/>
      <c r="E9" s="11"/>
      <c r="F9" s="10">
        <v>6</v>
      </c>
      <c r="G9" s="11">
        <v>9</v>
      </c>
      <c r="H9" s="7">
        <f>SUM(B9:G9)</f>
        <v>15</v>
      </c>
    </row>
    <row r="10" spans="1:8" ht="25.5">
      <c r="A10" s="8" t="s">
        <v>25</v>
      </c>
      <c r="B10" s="14">
        <v>5</v>
      </c>
      <c r="C10" s="11"/>
      <c r="D10" s="10">
        <v>3</v>
      </c>
      <c r="E10" s="10">
        <v>4</v>
      </c>
      <c r="F10" s="11"/>
      <c r="G10" s="11"/>
      <c r="H10" s="7">
        <f>SUM(B10:G10)</f>
        <v>12</v>
      </c>
    </row>
    <row r="11" spans="1:8" ht="25.5">
      <c r="A11" s="8" t="s">
        <v>29</v>
      </c>
      <c r="B11" s="14">
        <v>5</v>
      </c>
      <c r="C11" s="11"/>
      <c r="D11" s="10">
        <v>5</v>
      </c>
      <c r="E11" s="11"/>
      <c r="F11" s="11"/>
      <c r="G11" s="11"/>
      <c r="H11" s="7">
        <f>SUM(B11:G11)</f>
        <v>10</v>
      </c>
    </row>
    <row r="12" spans="1:8" ht="25.5">
      <c r="A12" s="8" t="s">
        <v>225</v>
      </c>
      <c r="B12" s="9"/>
      <c r="C12" s="11"/>
      <c r="D12" s="11"/>
      <c r="E12" s="10"/>
      <c r="F12" s="11"/>
      <c r="G12" s="11">
        <v>10</v>
      </c>
      <c r="H12" s="7">
        <f>SUM(B12:G12)</f>
        <v>10</v>
      </c>
    </row>
    <row r="13" spans="1:8" ht="25.5">
      <c r="A13" s="8" t="s">
        <v>44</v>
      </c>
      <c r="B13" s="9"/>
      <c r="C13" s="11"/>
      <c r="D13" s="11"/>
      <c r="E13" s="11"/>
      <c r="F13" s="10">
        <v>10</v>
      </c>
      <c r="G13" s="11"/>
      <c r="H13" s="7">
        <f>SUM(B13:G13)</f>
        <v>10</v>
      </c>
    </row>
    <row r="14" spans="1:8" ht="25.5">
      <c r="A14" s="8" t="s">
        <v>40</v>
      </c>
      <c r="B14" s="9"/>
      <c r="C14" s="11"/>
      <c r="D14" s="11"/>
      <c r="E14" s="10">
        <v>9</v>
      </c>
      <c r="F14" s="11"/>
      <c r="G14" s="11"/>
      <c r="H14" s="7">
        <f>SUM(B14:G14)</f>
        <v>9</v>
      </c>
    </row>
    <row r="15" spans="1:8" ht="38.25">
      <c r="A15" s="8" t="s">
        <v>24</v>
      </c>
      <c r="B15" s="14">
        <v>7</v>
      </c>
      <c r="C15" s="10">
        <v>1</v>
      </c>
      <c r="D15" s="11"/>
      <c r="E15" s="11"/>
      <c r="F15" s="11"/>
      <c r="G15" s="11"/>
      <c r="H15" s="7">
        <f>SUM(B15:G15)</f>
        <v>8</v>
      </c>
    </row>
    <row r="16" spans="1:8" ht="25.5">
      <c r="A16" s="8" t="s">
        <v>17</v>
      </c>
      <c r="B16" s="14">
        <v>7</v>
      </c>
      <c r="C16" s="11"/>
      <c r="D16" s="11"/>
      <c r="E16" s="11"/>
      <c r="F16" s="11"/>
      <c r="G16" s="11"/>
      <c r="H16" s="7">
        <f>SUM(B16:G16)</f>
        <v>7</v>
      </c>
    </row>
    <row r="17" spans="1:8" ht="25.5">
      <c r="A17" s="8" t="s">
        <v>34</v>
      </c>
      <c r="B17" s="9"/>
      <c r="C17" s="11"/>
      <c r="D17" s="11"/>
      <c r="E17" s="10">
        <v>7</v>
      </c>
      <c r="F17" s="11"/>
      <c r="G17" s="11"/>
      <c r="H17" s="7">
        <f>SUM(B17:G17)</f>
        <v>7</v>
      </c>
    </row>
    <row r="18" spans="1:8" ht="25.5">
      <c r="A18" s="8" t="s">
        <v>39</v>
      </c>
      <c r="B18" s="9"/>
      <c r="C18" s="11"/>
      <c r="D18" s="11"/>
      <c r="E18" s="10">
        <v>7</v>
      </c>
      <c r="F18" s="11"/>
      <c r="G18" s="11"/>
      <c r="H18" s="7">
        <f>SUM(B18:G18)</f>
        <v>7</v>
      </c>
    </row>
    <row r="19" spans="1:8" ht="25.5">
      <c r="A19" s="8" t="s">
        <v>224</v>
      </c>
      <c r="B19" s="9"/>
      <c r="C19" s="11"/>
      <c r="D19" s="11"/>
      <c r="E19" s="10"/>
      <c r="F19" s="11"/>
      <c r="G19" s="11">
        <v>7</v>
      </c>
      <c r="H19" s="7">
        <f>SUM(B19:G19)</f>
        <v>7</v>
      </c>
    </row>
    <row r="20" spans="1:8" ht="38.25">
      <c r="A20" s="8" t="s">
        <v>28</v>
      </c>
      <c r="B20" s="14">
        <v>1</v>
      </c>
      <c r="C20" s="11"/>
      <c r="D20" s="11"/>
      <c r="E20" s="11"/>
      <c r="F20" s="10">
        <v>5</v>
      </c>
      <c r="G20" s="11"/>
      <c r="H20" s="7">
        <f>SUM(B20:G20)</f>
        <v>6</v>
      </c>
    </row>
    <row r="21" spans="1:8" ht="25.5">
      <c r="A21" s="8" t="s">
        <v>17</v>
      </c>
      <c r="B21" s="9"/>
      <c r="C21" s="10">
        <v>5</v>
      </c>
      <c r="D21" s="11"/>
      <c r="E21" s="11"/>
      <c r="F21" s="11"/>
      <c r="G21" s="11"/>
      <c r="H21" s="7">
        <f>SUM(B21:G21)</f>
        <v>5</v>
      </c>
    </row>
    <row r="22" spans="1:8" ht="25.5">
      <c r="A22" s="8" t="s">
        <v>21</v>
      </c>
      <c r="B22" s="9"/>
      <c r="C22" s="11"/>
      <c r="D22" s="10">
        <v>5</v>
      </c>
      <c r="E22" s="11"/>
      <c r="F22" s="11"/>
      <c r="G22" s="11"/>
      <c r="H22" s="7">
        <f>SUM(B22:G22)</f>
        <v>5</v>
      </c>
    </row>
    <row r="23" spans="1:8" ht="25.5">
      <c r="A23" s="8" t="s">
        <v>31</v>
      </c>
      <c r="B23" s="9"/>
      <c r="C23" s="10">
        <v>5</v>
      </c>
      <c r="D23" s="11"/>
      <c r="E23" s="11"/>
      <c r="F23" s="11"/>
      <c r="G23" s="11"/>
      <c r="H23" s="7">
        <f>SUM(B23:G23)</f>
        <v>5</v>
      </c>
    </row>
    <row r="24" spans="1:8" ht="25.5">
      <c r="A24" s="8" t="s">
        <v>35</v>
      </c>
      <c r="B24" s="9"/>
      <c r="C24" s="11"/>
      <c r="D24" s="11"/>
      <c r="E24" s="10">
        <v>5</v>
      </c>
      <c r="F24" s="11"/>
      <c r="G24" s="11"/>
      <c r="H24" s="7">
        <f>SUM(B24:G24)</f>
        <v>5</v>
      </c>
    </row>
    <row r="25" spans="1:8" ht="25.5">
      <c r="A25" s="8" t="s">
        <v>42</v>
      </c>
      <c r="B25" s="9"/>
      <c r="C25" s="11"/>
      <c r="D25" s="11"/>
      <c r="E25" s="11"/>
      <c r="F25" s="10">
        <v>5</v>
      </c>
      <c r="G25" s="11"/>
      <c r="H25" s="7">
        <f>SUM(B25:G25)</f>
        <v>5</v>
      </c>
    </row>
    <row r="26" spans="1:8" ht="25.5">
      <c r="A26" s="8" t="s">
        <v>46</v>
      </c>
      <c r="B26" s="9"/>
      <c r="C26" s="11"/>
      <c r="D26" s="11"/>
      <c r="E26" s="11"/>
      <c r="F26" s="10">
        <v>5</v>
      </c>
      <c r="G26" s="11"/>
      <c r="H26" s="7">
        <f>SUM(B26:G26)</f>
        <v>5</v>
      </c>
    </row>
    <row r="27" spans="1:8" ht="25.5">
      <c r="A27" s="8" t="s">
        <v>32</v>
      </c>
      <c r="B27" s="9"/>
      <c r="C27" s="10">
        <v>4</v>
      </c>
      <c r="D27" s="11"/>
      <c r="E27" s="11"/>
      <c r="F27" s="11"/>
      <c r="G27" s="11"/>
      <c r="H27" s="7">
        <f>SUM(B27:G27)</f>
        <v>4</v>
      </c>
    </row>
    <row r="28" spans="1:8" ht="38.25">
      <c r="A28" s="8" t="s">
        <v>33</v>
      </c>
      <c r="B28" s="9"/>
      <c r="C28" s="10">
        <v>2</v>
      </c>
      <c r="D28" s="11"/>
      <c r="E28" s="11"/>
      <c r="F28" s="10">
        <v>2</v>
      </c>
      <c r="G28" s="11"/>
      <c r="H28" s="7">
        <f>SUM(B28:G28)</f>
        <v>4</v>
      </c>
    </row>
    <row r="29" spans="1:8" ht="38.25">
      <c r="A29" s="8" t="s">
        <v>36</v>
      </c>
      <c r="B29" s="9"/>
      <c r="C29" s="11"/>
      <c r="D29" s="11"/>
      <c r="E29" s="10">
        <v>4</v>
      </c>
      <c r="F29" s="11"/>
      <c r="G29" s="11"/>
      <c r="H29" s="7">
        <f>SUM(B29:G29)</f>
        <v>4</v>
      </c>
    </row>
    <row r="30" spans="1:8" ht="38.25">
      <c r="A30" s="8" t="s">
        <v>41</v>
      </c>
      <c r="B30" s="9"/>
      <c r="C30" s="11"/>
      <c r="D30" s="11"/>
      <c r="E30" s="10">
        <v>4</v>
      </c>
      <c r="F30" s="11"/>
      <c r="G30" s="11"/>
      <c r="H30" s="7">
        <f>SUM(B30:G30)</f>
        <v>4</v>
      </c>
    </row>
    <row r="31" spans="1:8" ht="25.5">
      <c r="A31" s="8" t="s">
        <v>45</v>
      </c>
      <c r="B31" s="9"/>
      <c r="C31" s="11"/>
      <c r="D31" s="11"/>
      <c r="E31" s="11"/>
      <c r="F31" s="10">
        <v>4</v>
      </c>
      <c r="G31" s="11"/>
      <c r="H31" s="7">
        <f>SUM(B31:G31)</f>
        <v>4</v>
      </c>
    </row>
    <row r="32" spans="1:8" ht="25.5">
      <c r="A32" s="8" t="s">
        <v>18</v>
      </c>
      <c r="B32" s="9"/>
      <c r="C32" s="10">
        <v>3</v>
      </c>
      <c r="D32" s="11"/>
      <c r="E32" s="11"/>
      <c r="F32" s="11"/>
      <c r="G32" s="11"/>
      <c r="H32" s="7">
        <f>SUM(B32:G32)</f>
        <v>3</v>
      </c>
    </row>
    <row r="33" spans="1:256" ht="38.25">
      <c r="A33" s="8" t="s">
        <v>30</v>
      </c>
      <c r="B33" s="14">
        <v>3</v>
      </c>
      <c r="C33" s="11"/>
      <c r="D33" s="11"/>
      <c r="E33" s="11"/>
      <c r="F33" s="11"/>
      <c r="G33" s="11"/>
      <c r="H33" s="7">
        <f>SUM(B33:G33)</f>
        <v>3</v>
      </c>
    </row>
    <row r="34" spans="1:256" ht="25.5">
      <c r="A34" s="8" t="s">
        <v>37</v>
      </c>
      <c r="B34" s="9"/>
      <c r="C34" s="11"/>
      <c r="D34" s="11"/>
      <c r="E34" s="10">
        <v>3</v>
      </c>
      <c r="F34" s="11"/>
      <c r="G34" s="11"/>
      <c r="H34" s="7">
        <f>SUM(B34:G34)</f>
        <v>3</v>
      </c>
    </row>
    <row r="35" spans="1:256" ht="38.25">
      <c r="A35" s="8" t="s">
        <v>23</v>
      </c>
      <c r="B35" s="9"/>
      <c r="C35" s="11"/>
      <c r="D35" s="10">
        <v>1</v>
      </c>
      <c r="E35" s="11"/>
      <c r="F35" s="11"/>
      <c r="G35" s="11"/>
      <c r="H35" s="7">
        <f>SUM(B35:G35)</f>
        <v>1</v>
      </c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25"/>
      <c r="GI35" s="25"/>
      <c r="GJ35" s="25"/>
      <c r="GK35" s="25"/>
      <c r="GL35" s="25"/>
      <c r="GM35" s="25"/>
      <c r="GN35" s="25"/>
      <c r="GO35" s="25"/>
      <c r="GP35" s="25"/>
      <c r="GQ35" s="25"/>
      <c r="GR35" s="25"/>
      <c r="GS35" s="25"/>
      <c r="GT35" s="25"/>
      <c r="GU35" s="25"/>
      <c r="GV35" s="25"/>
      <c r="GW35" s="25"/>
      <c r="GX35" s="25"/>
      <c r="GY35" s="25"/>
      <c r="GZ35" s="25"/>
      <c r="HA35" s="25"/>
      <c r="HB35" s="25"/>
      <c r="HC35" s="25"/>
      <c r="HD35" s="25"/>
      <c r="HE35" s="25"/>
      <c r="HF35" s="25"/>
      <c r="HG35" s="25"/>
      <c r="HH35" s="25"/>
      <c r="HI35" s="25"/>
      <c r="HJ35" s="25"/>
      <c r="HK35" s="25"/>
      <c r="HL35" s="25"/>
      <c r="HM35" s="25"/>
      <c r="HN35" s="25"/>
      <c r="HO35" s="25"/>
      <c r="HP35" s="25"/>
      <c r="HQ35" s="25"/>
      <c r="HR35" s="25"/>
      <c r="HS35" s="25"/>
      <c r="HT35" s="25"/>
      <c r="HU35" s="25"/>
      <c r="HV35" s="25"/>
      <c r="HW35" s="25"/>
      <c r="HX35" s="25"/>
      <c r="HY35" s="25"/>
      <c r="HZ35" s="25"/>
      <c r="IA35" s="25"/>
      <c r="IB35" s="25"/>
      <c r="IC35" s="25"/>
      <c r="ID35" s="25"/>
      <c r="IE35" s="25"/>
      <c r="IF35" s="25"/>
      <c r="IG35" s="25"/>
      <c r="IH35" s="25"/>
      <c r="II35" s="25"/>
      <c r="IJ35" s="25"/>
      <c r="IK35" s="25"/>
      <c r="IL35" s="25"/>
      <c r="IM35" s="25"/>
      <c r="IN35" s="25"/>
      <c r="IO35" s="25"/>
      <c r="IP35" s="25"/>
      <c r="IQ35" s="25"/>
      <c r="IR35" s="25"/>
      <c r="IS35" s="25"/>
      <c r="IT35" s="25"/>
      <c r="IU35" s="25"/>
      <c r="IV35" s="25"/>
    </row>
    <row r="36" spans="1:256" ht="25.5">
      <c r="A36" s="8" t="s">
        <v>38</v>
      </c>
      <c r="B36" s="9"/>
      <c r="C36" s="11"/>
      <c r="D36" s="11"/>
      <c r="E36" s="10">
        <v>1</v>
      </c>
      <c r="F36" s="11"/>
      <c r="G36" s="11"/>
      <c r="H36" s="7">
        <f>SUM(B36:G36)</f>
        <v>1</v>
      </c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  <c r="FQ36" s="25"/>
      <c r="FR36" s="25"/>
      <c r="FS36" s="25"/>
      <c r="FT36" s="25"/>
      <c r="FU36" s="25"/>
      <c r="FV36" s="25"/>
      <c r="FW36" s="25"/>
      <c r="FX36" s="25"/>
      <c r="FY36" s="25"/>
      <c r="FZ36" s="25"/>
      <c r="GA36" s="25"/>
      <c r="GB36" s="25"/>
      <c r="GC36" s="25"/>
      <c r="GD36" s="25"/>
      <c r="GE36" s="25"/>
      <c r="GF36" s="25"/>
      <c r="GG36" s="25"/>
      <c r="GH36" s="25"/>
      <c r="GI36" s="25"/>
      <c r="GJ36" s="25"/>
      <c r="GK36" s="25"/>
      <c r="GL36" s="25"/>
      <c r="GM36" s="25"/>
      <c r="GN36" s="25"/>
      <c r="GO36" s="25"/>
      <c r="GP36" s="25"/>
      <c r="GQ36" s="25"/>
      <c r="GR36" s="25"/>
      <c r="GS36" s="25"/>
      <c r="GT36" s="25"/>
      <c r="GU36" s="25"/>
      <c r="GV36" s="25"/>
      <c r="GW36" s="25"/>
      <c r="GX36" s="25"/>
      <c r="GY36" s="25"/>
      <c r="GZ36" s="25"/>
      <c r="HA36" s="25"/>
      <c r="HB36" s="25"/>
      <c r="HC36" s="25"/>
      <c r="HD36" s="25"/>
      <c r="HE36" s="25"/>
      <c r="HF36" s="25"/>
      <c r="HG36" s="25"/>
      <c r="HH36" s="25"/>
      <c r="HI36" s="25"/>
      <c r="HJ36" s="25"/>
      <c r="HK36" s="25"/>
      <c r="HL36" s="25"/>
      <c r="HM36" s="25"/>
      <c r="HN36" s="25"/>
      <c r="HO36" s="25"/>
      <c r="HP36" s="25"/>
      <c r="HQ36" s="25"/>
      <c r="HR36" s="25"/>
      <c r="HS36" s="25"/>
      <c r="HT36" s="25"/>
      <c r="HU36" s="25"/>
      <c r="HV36" s="25"/>
      <c r="HW36" s="25"/>
      <c r="HX36" s="25"/>
      <c r="HY36" s="25"/>
      <c r="HZ36" s="25"/>
      <c r="IA36" s="25"/>
      <c r="IB36" s="25"/>
      <c r="IC36" s="25"/>
      <c r="ID36" s="25"/>
      <c r="IE36" s="25"/>
      <c r="IF36" s="25"/>
      <c r="IG36" s="25"/>
      <c r="IH36" s="25"/>
      <c r="II36" s="25"/>
      <c r="IJ36" s="25"/>
      <c r="IK36" s="25"/>
      <c r="IL36" s="25"/>
      <c r="IM36" s="25"/>
      <c r="IN36" s="25"/>
      <c r="IO36" s="25"/>
      <c r="IP36" s="25"/>
      <c r="IQ36" s="25"/>
      <c r="IR36" s="25"/>
      <c r="IS36" s="25"/>
      <c r="IT36" s="25"/>
      <c r="IU36" s="25"/>
      <c r="IV36" s="25"/>
    </row>
    <row r="37" spans="1:256" ht="38.25">
      <c r="A37" s="8" t="s">
        <v>223</v>
      </c>
      <c r="B37" s="9"/>
      <c r="C37" s="11"/>
      <c r="D37" s="11"/>
      <c r="E37" s="10"/>
      <c r="F37" s="11"/>
      <c r="G37" s="11">
        <v>1</v>
      </c>
      <c r="H37" s="7">
        <f>SUM(B37:G37)</f>
        <v>1</v>
      </c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  <c r="GF37" s="25"/>
      <c r="GG37" s="25"/>
      <c r="GH37" s="25"/>
      <c r="GI37" s="25"/>
      <c r="GJ37" s="25"/>
      <c r="GK37" s="25"/>
      <c r="GL37" s="25"/>
      <c r="GM37" s="25"/>
      <c r="GN37" s="25"/>
      <c r="GO37" s="25"/>
      <c r="GP37" s="25"/>
      <c r="GQ37" s="25"/>
      <c r="GR37" s="25"/>
      <c r="GS37" s="25"/>
      <c r="GT37" s="25"/>
      <c r="GU37" s="25"/>
      <c r="GV37" s="25"/>
      <c r="GW37" s="25"/>
      <c r="GX37" s="25"/>
      <c r="GY37" s="25"/>
      <c r="GZ37" s="25"/>
      <c r="HA37" s="25"/>
      <c r="HB37" s="25"/>
      <c r="HC37" s="25"/>
      <c r="HD37" s="25"/>
      <c r="HE37" s="25"/>
      <c r="HF37" s="25"/>
      <c r="HG37" s="25"/>
      <c r="HH37" s="25"/>
      <c r="HI37" s="25"/>
      <c r="HJ37" s="25"/>
      <c r="HK37" s="25"/>
      <c r="HL37" s="25"/>
      <c r="HM37" s="25"/>
      <c r="HN37" s="25"/>
      <c r="HO37" s="25"/>
      <c r="HP37" s="25"/>
      <c r="HQ37" s="25"/>
      <c r="HR37" s="25"/>
      <c r="HS37" s="25"/>
      <c r="HT37" s="25"/>
      <c r="HU37" s="25"/>
      <c r="HV37" s="25"/>
      <c r="HW37" s="25"/>
      <c r="HX37" s="25"/>
      <c r="HY37" s="25"/>
      <c r="HZ37" s="25"/>
      <c r="IA37" s="25"/>
      <c r="IB37" s="25"/>
      <c r="IC37" s="25"/>
      <c r="ID37" s="25"/>
      <c r="IE37" s="25"/>
      <c r="IF37" s="25"/>
      <c r="IG37" s="25"/>
      <c r="IH37" s="25"/>
      <c r="II37" s="25"/>
      <c r="IJ37" s="25"/>
      <c r="IK37" s="25"/>
      <c r="IL37" s="25"/>
      <c r="IM37" s="25"/>
      <c r="IN37" s="25"/>
      <c r="IO37" s="25"/>
      <c r="IP37" s="25"/>
      <c r="IQ37" s="25"/>
      <c r="IR37" s="25"/>
      <c r="IS37" s="25"/>
      <c r="IT37" s="25"/>
      <c r="IU37" s="25"/>
      <c r="IV37" s="25"/>
    </row>
  </sheetData>
  <sheetProtection password="C6C6" sheet="1" objects="1" scenarios="1"/>
  <sortState ref="A3:H37">
    <sortCondition descending="1" ref="H23"/>
  </sortState>
  <mergeCells count="1">
    <mergeCell ref="A1:H1"/>
  </mergeCells>
  <pageMargins left="1" right="1" top="1" bottom="1" header="0.25" footer="0.25"/>
  <pageSetup orientation="portrait"/>
  <headerFooter>
    <oddFooter>&amp;C&amp;"Helvetica Neue,Regular"&amp;11&amp;K000000&amp;P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44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H13" sqref="H13"/>
    </sheetView>
  </sheetViews>
  <sheetFormatPr defaultColWidth="16.28515625" defaultRowHeight="19.899999999999999" customHeight="1"/>
  <cols>
    <col min="1" max="256" width="16.28515625" style="15" customWidth="1"/>
  </cols>
  <sheetData>
    <row r="1" spans="1:8" ht="27.6" customHeight="1">
      <c r="A1" s="32" t="s">
        <v>47</v>
      </c>
      <c r="B1" s="32"/>
      <c r="C1" s="32"/>
      <c r="D1" s="32"/>
      <c r="E1" s="32"/>
      <c r="F1" s="32"/>
      <c r="G1" s="32"/>
      <c r="H1" s="32"/>
    </row>
    <row r="2" spans="1:8" ht="20.2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208</v>
      </c>
    </row>
    <row r="3" spans="1:8" ht="25.5">
      <c r="A3" s="3" t="s">
        <v>54</v>
      </c>
      <c r="B3" s="4">
        <v>10</v>
      </c>
      <c r="C3" s="28">
        <v>6</v>
      </c>
      <c r="D3" s="6">
        <v>16</v>
      </c>
      <c r="E3" s="5"/>
      <c r="F3" s="6">
        <v>12</v>
      </c>
      <c r="G3" s="5">
        <v>7</v>
      </c>
      <c r="H3" s="7">
        <f>SUM(B3+D3+F3+G3)</f>
        <v>45</v>
      </c>
    </row>
    <row r="4" spans="1:8" ht="38.25">
      <c r="A4" s="8" t="s">
        <v>53</v>
      </c>
      <c r="B4" s="14">
        <v>10</v>
      </c>
      <c r="C4" s="11"/>
      <c r="D4" s="10">
        <v>6</v>
      </c>
      <c r="E4" s="10">
        <v>3</v>
      </c>
      <c r="F4" s="10">
        <v>6</v>
      </c>
      <c r="G4" s="11">
        <v>2</v>
      </c>
      <c r="H4" s="7">
        <f t="shared" ref="H4:H44" si="0">SUM(B4:G4)</f>
        <v>27</v>
      </c>
    </row>
    <row r="5" spans="1:8" ht="38.25">
      <c r="A5" s="8" t="s">
        <v>71</v>
      </c>
      <c r="B5" s="9"/>
      <c r="C5" s="11"/>
      <c r="D5" s="10">
        <v>5</v>
      </c>
      <c r="E5" s="10">
        <v>15</v>
      </c>
      <c r="F5" s="11"/>
      <c r="G5" s="11"/>
      <c r="H5" s="7">
        <f t="shared" si="0"/>
        <v>20</v>
      </c>
    </row>
    <row r="6" spans="1:8" ht="25.5">
      <c r="A6" s="8" t="s">
        <v>64</v>
      </c>
      <c r="B6" s="9"/>
      <c r="C6" s="10">
        <v>14</v>
      </c>
      <c r="D6" s="11"/>
      <c r="E6" s="11"/>
      <c r="F6" s="10">
        <v>4</v>
      </c>
      <c r="G6" s="11"/>
      <c r="H6" s="7">
        <f t="shared" si="0"/>
        <v>18</v>
      </c>
    </row>
    <row r="7" spans="1:8" ht="38.25">
      <c r="A7" s="8" t="s">
        <v>73</v>
      </c>
      <c r="B7" s="9"/>
      <c r="C7" s="11"/>
      <c r="D7" s="10">
        <v>9</v>
      </c>
      <c r="E7" s="11"/>
      <c r="F7" s="11"/>
      <c r="G7" s="11">
        <v>5</v>
      </c>
      <c r="H7" s="7">
        <f t="shared" si="0"/>
        <v>14</v>
      </c>
    </row>
    <row r="8" spans="1:8" ht="38.25">
      <c r="A8" s="8" t="s">
        <v>48</v>
      </c>
      <c r="B8" s="9"/>
      <c r="C8" s="11"/>
      <c r="D8" s="10">
        <v>12</v>
      </c>
      <c r="E8" s="11"/>
      <c r="F8" s="11"/>
      <c r="G8" s="11"/>
      <c r="H8" s="7">
        <f t="shared" si="0"/>
        <v>12</v>
      </c>
    </row>
    <row r="9" spans="1:8" ht="25.5">
      <c r="A9" s="8" t="s">
        <v>74</v>
      </c>
      <c r="B9" s="9"/>
      <c r="C9" s="11"/>
      <c r="D9" s="11"/>
      <c r="E9" s="10">
        <v>12</v>
      </c>
      <c r="F9" s="11"/>
      <c r="G9" s="11"/>
      <c r="H9" s="7">
        <f t="shared" si="0"/>
        <v>12</v>
      </c>
    </row>
    <row r="10" spans="1:8" ht="25.5">
      <c r="A10" s="8" t="s">
        <v>70</v>
      </c>
      <c r="B10" s="9"/>
      <c r="C10" s="11"/>
      <c r="D10" s="10">
        <v>7</v>
      </c>
      <c r="E10" s="10">
        <v>3</v>
      </c>
      <c r="F10" s="11"/>
      <c r="G10" s="11"/>
      <c r="H10" s="7">
        <f t="shared" si="0"/>
        <v>10</v>
      </c>
    </row>
    <row r="11" spans="1:8" ht="25.5">
      <c r="A11" s="8" t="s">
        <v>72</v>
      </c>
      <c r="B11" s="9"/>
      <c r="C11" s="11"/>
      <c r="D11" s="10">
        <v>10</v>
      </c>
      <c r="E11" s="11"/>
      <c r="F11" s="11"/>
      <c r="G11" s="11"/>
      <c r="H11" s="7">
        <f t="shared" si="0"/>
        <v>10</v>
      </c>
    </row>
    <row r="12" spans="1:8" ht="25.5">
      <c r="A12" s="8" t="s">
        <v>55</v>
      </c>
      <c r="B12" s="14">
        <v>8</v>
      </c>
      <c r="C12" s="11"/>
      <c r="D12" s="11"/>
      <c r="E12" s="11"/>
      <c r="F12" s="10">
        <v>1</v>
      </c>
      <c r="G12" s="11"/>
      <c r="H12" s="7">
        <f t="shared" si="0"/>
        <v>9</v>
      </c>
    </row>
    <row r="13" spans="1:8" ht="25.5">
      <c r="A13" s="8" t="s">
        <v>66</v>
      </c>
      <c r="B13" s="9"/>
      <c r="C13" s="10">
        <v>8</v>
      </c>
      <c r="D13" s="11"/>
      <c r="E13" s="11"/>
      <c r="F13" s="11"/>
      <c r="G13" s="11">
        <v>1</v>
      </c>
      <c r="H13" s="7">
        <f t="shared" si="0"/>
        <v>9</v>
      </c>
    </row>
    <row r="14" spans="1:8" ht="38.25">
      <c r="A14" s="8" t="s">
        <v>30</v>
      </c>
      <c r="B14" s="9"/>
      <c r="C14" s="10">
        <v>1</v>
      </c>
      <c r="D14" s="11"/>
      <c r="E14" s="11"/>
      <c r="F14" s="10">
        <v>7</v>
      </c>
      <c r="G14" s="11"/>
      <c r="H14" s="7">
        <f t="shared" si="0"/>
        <v>8</v>
      </c>
    </row>
    <row r="15" spans="1:8" ht="25.5">
      <c r="A15" s="8" t="s">
        <v>41</v>
      </c>
      <c r="B15" s="9"/>
      <c r="C15" s="11"/>
      <c r="D15" s="11"/>
      <c r="E15" s="10">
        <v>8</v>
      </c>
      <c r="F15" s="11"/>
      <c r="G15" s="11"/>
      <c r="H15" s="7">
        <f t="shared" si="0"/>
        <v>8</v>
      </c>
    </row>
    <row r="16" spans="1:8" ht="38.25">
      <c r="A16" s="8" t="s">
        <v>49</v>
      </c>
      <c r="B16" s="9"/>
      <c r="C16" s="11"/>
      <c r="D16" s="10">
        <v>3</v>
      </c>
      <c r="E16" s="10">
        <v>4</v>
      </c>
      <c r="F16" s="11"/>
      <c r="G16" s="11"/>
      <c r="H16" s="7">
        <f t="shared" si="0"/>
        <v>7</v>
      </c>
    </row>
    <row r="17" spans="1:8" ht="25.5">
      <c r="A17" s="8" t="s">
        <v>57</v>
      </c>
      <c r="B17" s="14">
        <v>7</v>
      </c>
      <c r="C17" s="11"/>
      <c r="D17" s="11"/>
      <c r="E17" s="11"/>
      <c r="F17" s="11"/>
      <c r="G17" s="11"/>
      <c r="H17" s="7">
        <f t="shared" si="0"/>
        <v>7</v>
      </c>
    </row>
    <row r="18" spans="1:8" ht="38.25">
      <c r="A18" s="8" t="s">
        <v>59</v>
      </c>
      <c r="B18" s="14">
        <v>7</v>
      </c>
      <c r="C18" s="11"/>
      <c r="D18" s="11"/>
      <c r="E18" s="11"/>
      <c r="F18" s="11"/>
      <c r="G18" s="11"/>
      <c r="H18" s="7">
        <f t="shared" si="0"/>
        <v>7</v>
      </c>
    </row>
    <row r="19" spans="1:8" ht="38.25">
      <c r="A19" s="8" t="s">
        <v>60</v>
      </c>
      <c r="B19" s="14">
        <v>4</v>
      </c>
      <c r="C19" s="11"/>
      <c r="D19" s="11"/>
      <c r="E19" s="11"/>
      <c r="F19" s="10">
        <v>3</v>
      </c>
      <c r="G19" s="11"/>
      <c r="H19" s="7">
        <f t="shared" si="0"/>
        <v>7</v>
      </c>
    </row>
    <row r="20" spans="1:8" ht="25.5">
      <c r="A20" s="8" t="s">
        <v>63</v>
      </c>
      <c r="B20" s="14">
        <v>7</v>
      </c>
      <c r="C20" s="11"/>
      <c r="D20" s="11"/>
      <c r="E20" s="11"/>
      <c r="F20" s="11"/>
      <c r="G20" s="11"/>
      <c r="H20" s="7">
        <f t="shared" si="0"/>
        <v>7</v>
      </c>
    </row>
    <row r="21" spans="1:8" ht="38.25">
      <c r="A21" s="8" t="s">
        <v>77</v>
      </c>
      <c r="B21" s="9"/>
      <c r="C21" s="11"/>
      <c r="D21" s="11"/>
      <c r="E21" s="11"/>
      <c r="F21" s="10">
        <v>7</v>
      </c>
      <c r="G21" s="11"/>
      <c r="H21" s="7">
        <f t="shared" si="0"/>
        <v>7</v>
      </c>
    </row>
    <row r="22" spans="1:8" ht="25.5">
      <c r="A22" s="8" t="s">
        <v>58</v>
      </c>
      <c r="B22" s="14">
        <v>2</v>
      </c>
      <c r="C22" s="11"/>
      <c r="D22" s="11"/>
      <c r="E22" s="10">
        <v>4</v>
      </c>
      <c r="F22" s="11"/>
      <c r="G22" s="11"/>
      <c r="H22" s="7">
        <f t="shared" si="0"/>
        <v>6</v>
      </c>
    </row>
    <row r="23" spans="1:8" ht="25.5">
      <c r="A23" s="8" t="s">
        <v>56</v>
      </c>
      <c r="B23" s="14">
        <v>3</v>
      </c>
      <c r="C23" s="10">
        <v>2</v>
      </c>
      <c r="D23" s="11"/>
      <c r="E23" s="11"/>
      <c r="F23" s="11"/>
      <c r="G23" s="11"/>
      <c r="H23" s="7">
        <f t="shared" si="0"/>
        <v>5</v>
      </c>
    </row>
    <row r="24" spans="1:8" ht="38.25">
      <c r="A24" s="8" t="s">
        <v>65</v>
      </c>
      <c r="B24" s="9"/>
      <c r="C24" s="10">
        <v>5</v>
      </c>
      <c r="D24" s="11"/>
      <c r="E24" s="11"/>
      <c r="F24" s="11"/>
      <c r="G24" s="11"/>
      <c r="H24" s="7">
        <f t="shared" si="0"/>
        <v>5</v>
      </c>
    </row>
    <row r="25" spans="1:8" ht="25.5">
      <c r="A25" s="8" t="s">
        <v>68</v>
      </c>
      <c r="B25" s="9"/>
      <c r="C25" s="10">
        <v>5</v>
      </c>
      <c r="D25" s="11"/>
      <c r="E25" s="11"/>
      <c r="F25" s="11"/>
      <c r="G25" s="11"/>
      <c r="H25" s="7">
        <f t="shared" si="0"/>
        <v>5</v>
      </c>
    </row>
    <row r="26" spans="1:8" ht="25.5">
      <c r="A26" s="8" t="s">
        <v>76</v>
      </c>
      <c r="B26" s="9"/>
      <c r="C26" s="11"/>
      <c r="D26" s="11"/>
      <c r="E26" s="10">
        <v>5</v>
      </c>
      <c r="F26" s="11"/>
      <c r="G26" s="11"/>
      <c r="H26" s="7">
        <f t="shared" si="0"/>
        <v>5</v>
      </c>
    </row>
    <row r="27" spans="1:8" ht="25.5">
      <c r="A27" s="8" t="s">
        <v>80</v>
      </c>
      <c r="B27" s="9"/>
      <c r="C27" s="11"/>
      <c r="D27" s="11"/>
      <c r="E27" s="11"/>
      <c r="F27" s="10">
        <v>5</v>
      </c>
      <c r="G27" s="11"/>
      <c r="H27" s="7">
        <f t="shared" si="0"/>
        <v>5</v>
      </c>
    </row>
    <row r="28" spans="1:8" ht="25.5">
      <c r="A28" s="8" t="s">
        <v>79</v>
      </c>
      <c r="B28" s="9"/>
      <c r="C28" s="11"/>
      <c r="D28" s="11"/>
      <c r="E28" s="11"/>
      <c r="F28" s="10">
        <v>4</v>
      </c>
      <c r="G28" s="11"/>
      <c r="H28" s="7">
        <f t="shared" si="0"/>
        <v>4</v>
      </c>
    </row>
    <row r="29" spans="1:8" ht="25.5">
      <c r="A29" s="8" t="s">
        <v>81</v>
      </c>
      <c r="B29" s="9"/>
      <c r="C29" s="11"/>
      <c r="D29" s="11"/>
      <c r="E29" s="11"/>
      <c r="F29" s="10">
        <v>4</v>
      </c>
      <c r="G29" s="11"/>
      <c r="H29" s="7">
        <f t="shared" si="0"/>
        <v>4</v>
      </c>
    </row>
    <row r="30" spans="1:8" ht="38.25">
      <c r="A30" s="8" t="s">
        <v>82</v>
      </c>
      <c r="B30" s="9"/>
      <c r="C30" s="11"/>
      <c r="D30" s="11"/>
      <c r="E30" s="11"/>
      <c r="F30" s="10">
        <v>4</v>
      </c>
      <c r="G30" s="11"/>
      <c r="H30" s="7">
        <f t="shared" si="0"/>
        <v>4</v>
      </c>
    </row>
    <row r="31" spans="1:8" ht="25.5">
      <c r="A31" s="8" t="s">
        <v>35</v>
      </c>
      <c r="B31" s="9"/>
      <c r="C31" s="11"/>
      <c r="D31" s="11"/>
      <c r="E31" s="11"/>
      <c r="F31" s="11"/>
      <c r="G31" s="11">
        <v>4</v>
      </c>
      <c r="H31" s="7">
        <f t="shared" si="0"/>
        <v>4</v>
      </c>
    </row>
    <row r="32" spans="1:8" ht="25.5">
      <c r="A32" s="8" t="s">
        <v>52</v>
      </c>
      <c r="B32" s="9"/>
      <c r="C32" s="11"/>
      <c r="D32" s="10">
        <v>3</v>
      </c>
      <c r="E32" s="11"/>
      <c r="F32" s="11"/>
      <c r="G32" s="11"/>
      <c r="H32" s="7">
        <f t="shared" si="0"/>
        <v>3</v>
      </c>
    </row>
    <row r="33" spans="1:256" ht="25.5">
      <c r="A33" s="8" t="s">
        <v>61</v>
      </c>
      <c r="B33" s="14">
        <v>3</v>
      </c>
      <c r="C33" s="11"/>
      <c r="D33" s="11"/>
      <c r="E33" s="11"/>
      <c r="F33" s="11"/>
      <c r="G33" s="11"/>
      <c r="H33" s="7">
        <f t="shared" si="0"/>
        <v>3</v>
      </c>
    </row>
    <row r="34" spans="1:256" ht="25.5">
      <c r="A34" s="8" t="s">
        <v>42</v>
      </c>
      <c r="B34" s="9"/>
      <c r="C34" s="11"/>
      <c r="D34" s="11"/>
      <c r="E34" s="11"/>
      <c r="F34" s="10">
        <v>3</v>
      </c>
      <c r="G34" s="11"/>
      <c r="H34" s="7">
        <f t="shared" si="0"/>
        <v>3</v>
      </c>
    </row>
    <row r="35" spans="1:256" ht="38.25">
      <c r="A35" s="8" t="s">
        <v>222</v>
      </c>
      <c r="B35" s="9"/>
      <c r="C35" s="11"/>
      <c r="D35" s="11"/>
      <c r="E35" s="11"/>
      <c r="F35" s="11"/>
      <c r="G35" s="11">
        <v>3</v>
      </c>
      <c r="H35" s="7">
        <f t="shared" si="0"/>
        <v>3</v>
      </c>
    </row>
    <row r="36" spans="1:256" ht="25.5">
      <c r="A36" s="8" t="s">
        <v>69</v>
      </c>
      <c r="B36" s="9"/>
      <c r="C36" s="10">
        <v>2</v>
      </c>
      <c r="D36" s="11"/>
      <c r="E36" s="11"/>
      <c r="F36" s="11"/>
      <c r="G36" s="11"/>
      <c r="H36" s="7">
        <f t="shared" si="0"/>
        <v>2</v>
      </c>
    </row>
    <row r="37" spans="1:256" ht="25.5">
      <c r="A37" s="8" t="s">
        <v>75</v>
      </c>
      <c r="B37" s="9"/>
      <c r="C37" s="11"/>
      <c r="D37" s="11"/>
      <c r="E37" s="10">
        <v>2</v>
      </c>
      <c r="F37" s="11"/>
      <c r="G37" s="11"/>
      <c r="H37" s="7">
        <f t="shared" si="0"/>
        <v>2</v>
      </c>
    </row>
    <row r="38" spans="1:256" ht="25.5">
      <c r="A38" s="8" t="s">
        <v>78</v>
      </c>
      <c r="B38" s="9"/>
      <c r="C38" s="11"/>
      <c r="D38" s="11"/>
      <c r="E38" s="11"/>
      <c r="F38" s="10">
        <v>2</v>
      </c>
      <c r="G38" s="11"/>
      <c r="H38" s="7">
        <f t="shared" si="0"/>
        <v>2</v>
      </c>
    </row>
    <row r="39" spans="1:256" ht="25.5">
      <c r="A39" s="8" t="s">
        <v>29</v>
      </c>
      <c r="B39" s="9"/>
      <c r="C39" s="11"/>
      <c r="D39" s="11"/>
      <c r="E39" s="11"/>
      <c r="F39" s="10">
        <v>2</v>
      </c>
      <c r="G39" s="11"/>
      <c r="H39" s="7">
        <f t="shared" si="0"/>
        <v>2</v>
      </c>
    </row>
    <row r="40" spans="1:256" ht="25.5">
      <c r="A40" s="8" t="s">
        <v>32</v>
      </c>
      <c r="B40" s="9"/>
      <c r="C40" s="11"/>
      <c r="D40" s="11"/>
      <c r="E40" s="11"/>
      <c r="F40" s="10">
        <v>2</v>
      </c>
      <c r="G40" s="11"/>
      <c r="H40" s="7">
        <f t="shared" si="0"/>
        <v>2</v>
      </c>
    </row>
    <row r="41" spans="1:256" ht="25.5">
      <c r="A41" s="8" t="s">
        <v>50</v>
      </c>
      <c r="B41" s="9"/>
      <c r="C41" s="11"/>
      <c r="D41" s="10">
        <v>1</v>
      </c>
      <c r="E41" s="11"/>
      <c r="F41" s="11"/>
      <c r="G41" s="11"/>
      <c r="H41" s="7">
        <f t="shared" si="0"/>
        <v>1</v>
      </c>
    </row>
    <row r="42" spans="1:256" ht="25.5">
      <c r="A42" s="8" t="s">
        <v>62</v>
      </c>
      <c r="B42" s="14">
        <v>1</v>
      </c>
      <c r="C42" s="11"/>
      <c r="D42" s="11"/>
      <c r="E42" s="11"/>
      <c r="F42" s="11"/>
      <c r="G42" s="11"/>
      <c r="H42" s="7">
        <f t="shared" si="0"/>
        <v>1</v>
      </c>
    </row>
    <row r="43" spans="1:256" ht="25.5">
      <c r="A43" s="8" t="s">
        <v>67</v>
      </c>
      <c r="B43" s="9"/>
      <c r="C43" s="10">
        <v>1</v>
      </c>
      <c r="D43" s="11"/>
      <c r="E43" s="11"/>
      <c r="F43" s="11"/>
      <c r="G43" s="11"/>
      <c r="H43" s="7">
        <f t="shared" si="0"/>
        <v>1</v>
      </c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5"/>
      <c r="EF43" s="25"/>
      <c r="EG43" s="25"/>
      <c r="EH43" s="25"/>
      <c r="EI43" s="25"/>
      <c r="EJ43" s="25"/>
      <c r="EK43" s="25"/>
      <c r="EL43" s="25"/>
      <c r="EM43" s="25"/>
      <c r="EN43" s="25"/>
      <c r="EO43" s="25"/>
      <c r="EP43" s="25"/>
      <c r="EQ43" s="25"/>
      <c r="ER43" s="25"/>
      <c r="ES43" s="25"/>
      <c r="ET43" s="25"/>
      <c r="EU43" s="25"/>
      <c r="EV43" s="25"/>
      <c r="EW43" s="25"/>
      <c r="EX43" s="25"/>
      <c r="EY43" s="25"/>
      <c r="EZ43" s="25"/>
      <c r="FA43" s="25"/>
      <c r="FB43" s="25"/>
      <c r="FC43" s="25"/>
      <c r="FD43" s="25"/>
      <c r="FE43" s="25"/>
      <c r="FF43" s="25"/>
      <c r="FG43" s="25"/>
      <c r="FH43" s="25"/>
      <c r="FI43" s="25"/>
      <c r="FJ43" s="25"/>
      <c r="FK43" s="25"/>
      <c r="FL43" s="25"/>
      <c r="FM43" s="25"/>
      <c r="FN43" s="25"/>
      <c r="FO43" s="25"/>
      <c r="FP43" s="25"/>
      <c r="FQ43" s="25"/>
      <c r="FR43" s="25"/>
      <c r="FS43" s="25"/>
      <c r="FT43" s="25"/>
      <c r="FU43" s="25"/>
      <c r="FV43" s="25"/>
      <c r="FW43" s="25"/>
      <c r="FX43" s="25"/>
      <c r="FY43" s="25"/>
      <c r="FZ43" s="25"/>
      <c r="GA43" s="25"/>
      <c r="GB43" s="25"/>
      <c r="GC43" s="25"/>
      <c r="GD43" s="25"/>
      <c r="GE43" s="25"/>
      <c r="GF43" s="25"/>
      <c r="GG43" s="25"/>
      <c r="GH43" s="25"/>
      <c r="GI43" s="25"/>
      <c r="GJ43" s="25"/>
      <c r="GK43" s="25"/>
      <c r="GL43" s="25"/>
      <c r="GM43" s="25"/>
      <c r="GN43" s="25"/>
      <c r="GO43" s="25"/>
      <c r="GP43" s="25"/>
      <c r="GQ43" s="25"/>
      <c r="GR43" s="25"/>
      <c r="GS43" s="25"/>
      <c r="GT43" s="25"/>
      <c r="GU43" s="25"/>
      <c r="GV43" s="25"/>
      <c r="GW43" s="25"/>
      <c r="GX43" s="25"/>
      <c r="GY43" s="25"/>
      <c r="GZ43" s="25"/>
      <c r="HA43" s="25"/>
      <c r="HB43" s="25"/>
      <c r="HC43" s="25"/>
      <c r="HD43" s="25"/>
      <c r="HE43" s="25"/>
      <c r="HF43" s="25"/>
      <c r="HG43" s="25"/>
      <c r="HH43" s="25"/>
      <c r="HI43" s="25"/>
      <c r="HJ43" s="25"/>
      <c r="HK43" s="25"/>
      <c r="HL43" s="25"/>
      <c r="HM43" s="25"/>
      <c r="HN43" s="25"/>
      <c r="HO43" s="25"/>
      <c r="HP43" s="25"/>
      <c r="HQ43" s="25"/>
      <c r="HR43" s="25"/>
      <c r="HS43" s="25"/>
      <c r="HT43" s="25"/>
      <c r="HU43" s="25"/>
      <c r="HV43" s="25"/>
      <c r="HW43" s="25"/>
      <c r="HX43" s="25"/>
      <c r="HY43" s="25"/>
      <c r="HZ43" s="25"/>
      <c r="IA43" s="25"/>
      <c r="IB43" s="25"/>
      <c r="IC43" s="25"/>
      <c r="ID43" s="25"/>
      <c r="IE43" s="25"/>
      <c r="IF43" s="25"/>
      <c r="IG43" s="25"/>
      <c r="IH43" s="25"/>
      <c r="II43" s="25"/>
      <c r="IJ43" s="25"/>
      <c r="IK43" s="25"/>
      <c r="IL43" s="25"/>
      <c r="IM43" s="25"/>
      <c r="IN43" s="25"/>
      <c r="IO43" s="25"/>
      <c r="IP43" s="25"/>
      <c r="IQ43" s="25"/>
      <c r="IR43" s="25"/>
      <c r="IS43" s="25"/>
      <c r="IT43" s="25"/>
      <c r="IU43" s="25"/>
      <c r="IV43" s="25"/>
    </row>
    <row r="44" spans="1:256" ht="25.5">
      <c r="A44" s="8" t="s">
        <v>51</v>
      </c>
      <c r="B44" s="9"/>
      <c r="C44" s="11"/>
      <c r="D44" s="11"/>
      <c r="E44" s="11"/>
      <c r="F44" s="11"/>
      <c r="G44" s="11"/>
      <c r="H44" s="7">
        <f t="shared" si="0"/>
        <v>0</v>
      </c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5"/>
      <c r="DU44" s="25"/>
      <c r="DV44" s="25"/>
      <c r="DW44" s="25"/>
      <c r="DX44" s="25"/>
      <c r="DY44" s="25"/>
      <c r="DZ44" s="25"/>
      <c r="EA44" s="25"/>
      <c r="EB44" s="25"/>
      <c r="EC44" s="25"/>
      <c r="ED44" s="25"/>
      <c r="EE44" s="25"/>
      <c r="EF44" s="25"/>
      <c r="EG44" s="25"/>
      <c r="EH44" s="25"/>
      <c r="EI44" s="25"/>
      <c r="EJ44" s="25"/>
      <c r="EK44" s="25"/>
      <c r="EL44" s="25"/>
      <c r="EM44" s="25"/>
      <c r="EN44" s="25"/>
      <c r="EO44" s="25"/>
      <c r="EP44" s="25"/>
      <c r="EQ44" s="25"/>
      <c r="ER44" s="25"/>
      <c r="ES44" s="25"/>
      <c r="ET44" s="25"/>
      <c r="EU44" s="25"/>
      <c r="EV44" s="25"/>
      <c r="EW44" s="25"/>
      <c r="EX44" s="25"/>
      <c r="EY44" s="25"/>
      <c r="EZ44" s="25"/>
      <c r="FA44" s="25"/>
      <c r="FB44" s="25"/>
      <c r="FC44" s="25"/>
      <c r="FD44" s="25"/>
      <c r="FE44" s="25"/>
      <c r="FF44" s="25"/>
      <c r="FG44" s="25"/>
      <c r="FH44" s="25"/>
      <c r="FI44" s="25"/>
      <c r="FJ44" s="25"/>
      <c r="FK44" s="25"/>
      <c r="FL44" s="25"/>
      <c r="FM44" s="25"/>
      <c r="FN44" s="25"/>
      <c r="FO44" s="25"/>
      <c r="FP44" s="25"/>
      <c r="FQ44" s="25"/>
      <c r="FR44" s="25"/>
      <c r="FS44" s="25"/>
      <c r="FT44" s="25"/>
      <c r="FU44" s="25"/>
      <c r="FV44" s="25"/>
      <c r="FW44" s="25"/>
      <c r="FX44" s="25"/>
      <c r="FY44" s="25"/>
      <c r="FZ44" s="25"/>
      <c r="GA44" s="25"/>
      <c r="GB44" s="25"/>
      <c r="GC44" s="25"/>
      <c r="GD44" s="25"/>
      <c r="GE44" s="25"/>
      <c r="GF44" s="25"/>
      <c r="GG44" s="25"/>
      <c r="GH44" s="25"/>
      <c r="GI44" s="25"/>
      <c r="GJ44" s="25"/>
      <c r="GK44" s="25"/>
      <c r="GL44" s="25"/>
      <c r="GM44" s="25"/>
      <c r="GN44" s="25"/>
      <c r="GO44" s="25"/>
      <c r="GP44" s="25"/>
      <c r="GQ44" s="25"/>
      <c r="GR44" s="25"/>
      <c r="GS44" s="25"/>
      <c r="GT44" s="25"/>
      <c r="GU44" s="25"/>
      <c r="GV44" s="25"/>
      <c r="GW44" s="25"/>
      <c r="GX44" s="25"/>
      <c r="GY44" s="25"/>
      <c r="GZ44" s="25"/>
      <c r="HA44" s="25"/>
      <c r="HB44" s="25"/>
      <c r="HC44" s="25"/>
      <c r="HD44" s="25"/>
      <c r="HE44" s="25"/>
      <c r="HF44" s="25"/>
      <c r="HG44" s="25"/>
      <c r="HH44" s="25"/>
      <c r="HI44" s="25"/>
      <c r="HJ44" s="25"/>
      <c r="HK44" s="25"/>
      <c r="HL44" s="25"/>
      <c r="HM44" s="25"/>
      <c r="HN44" s="25"/>
      <c r="HO44" s="25"/>
      <c r="HP44" s="25"/>
      <c r="HQ44" s="25"/>
      <c r="HR44" s="25"/>
      <c r="HS44" s="25"/>
      <c r="HT44" s="25"/>
      <c r="HU44" s="25"/>
      <c r="HV44" s="25"/>
      <c r="HW44" s="25"/>
      <c r="HX44" s="25"/>
      <c r="HY44" s="25"/>
      <c r="HZ44" s="25"/>
      <c r="IA44" s="25"/>
      <c r="IB44" s="25"/>
      <c r="IC44" s="25"/>
      <c r="ID44" s="25"/>
      <c r="IE44" s="25"/>
      <c r="IF44" s="25"/>
      <c r="IG44" s="25"/>
      <c r="IH44" s="25"/>
      <c r="II44" s="25"/>
      <c r="IJ44" s="25"/>
      <c r="IK44" s="25"/>
      <c r="IL44" s="25"/>
      <c r="IM44" s="25"/>
      <c r="IN44" s="25"/>
      <c r="IO44" s="25"/>
      <c r="IP44" s="25"/>
      <c r="IQ44" s="25"/>
      <c r="IR44" s="25"/>
      <c r="IS44" s="25"/>
      <c r="IT44" s="25"/>
      <c r="IU44" s="25"/>
      <c r="IV44" s="25"/>
    </row>
  </sheetData>
  <sheetProtection password="C6C6" sheet="1" objects="1" scenarios="1"/>
  <sortState ref="A3:H44">
    <sortCondition descending="1" ref="H5"/>
  </sortState>
  <mergeCells count="1">
    <mergeCell ref="A1:H1"/>
  </mergeCells>
  <pageMargins left="1" right="1" top="1" bottom="1" header="0.25" footer="0.25"/>
  <pageSetup orientation="portrait"/>
  <headerFooter>
    <oddFooter>&amp;C&amp;"Helvetica Neue,Regular"&amp;11&amp;K000000&amp;P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5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H3" sqref="H3"/>
    </sheetView>
  </sheetViews>
  <sheetFormatPr defaultColWidth="16.28515625" defaultRowHeight="19.899999999999999" customHeight="1"/>
  <cols>
    <col min="1" max="256" width="16.28515625" style="16" customWidth="1"/>
  </cols>
  <sheetData>
    <row r="1" spans="1:8" ht="27.6" customHeight="1">
      <c r="A1" s="32" t="s">
        <v>83</v>
      </c>
      <c r="B1" s="32"/>
      <c r="C1" s="32"/>
      <c r="D1" s="32"/>
      <c r="E1" s="32"/>
      <c r="F1" s="32"/>
      <c r="G1" s="32"/>
      <c r="H1" s="32"/>
    </row>
    <row r="2" spans="1:8" ht="20.2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208</v>
      </c>
    </row>
    <row r="3" spans="1:8" ht="25.5">
      <c r="A3" s="3" t="s">
        <v>54</v>
      </c>
      <c r="B3" s="4">
        <v>5</v>
      </c>
      <c r="C3" s="28">
        <v>3</v>
      </c>
      <c r="D3" s="6">
        <v>19</v>
      </c>
      <c r="E3" s="5"/>
      <c r="F3" s="6">
        <v>10</v>
      </c>
      <c r="G3" s="5">
        <v>12</v>
      </c>
      <c r="H3" s="7">
        <f>SUM(B3+D3+F3+G3)</f>
        <v>46</v>
      </c>
    </row>
    <row r="4" spans="1:8" ht="38.25">
      <c r="A4" s="8" t="s">
        <v>53</v>
      </c>
      <c r="B4" s="14">
        <v>14</v>
      </c>
      <c r="C4" s="11"/>
      <c r="D4" s="10">
        <v>9</v>
      </c>
      <c r="E4" s="10">
        <v>8</v>
      </c>
      <c r="F4" s="10">
        <v>9</v>
      </c>
      <c r="G4" s="29">
        <v>3</v>
      </c>
      <c r="H4" s="7">
        <f>B4+D4+E4+F4</f>
        <v>40</v>
      </c>
    </row>
    <row r="5" spans="1:8" ht="38.25">
      <c r="A5" s="8" t="s">
        <v>86</v>
      </c>
      <c r="B5" s="9"/>
      <c r="C5" s="11"/>
      <c r="D5" s="10">
        <v>11</v>
      </c>
      <c r="E5" s="10">
        <v>12</v>
      </c>
      <c r="F5" s="11"/>
      <c r="G5" s="11"/>
      <c r="H5" s="7">
        <f t="shared" ref="H5:H35" si="0">SUM(B5:G5)</f>
        <v>23</v>
      </c>
    </row>
    <row r="6" spans="1:8" ht="25.5">
      <c r="A6" s="8" t="s">
        <v>58</v>
      </c>
      <c r="B6" s="14">
        <v>9</v>
      </c>
      <c r="C6" s="11"/>
      <c r="D6" s="11"/>
      <c r="E6" s="10">
        <v>9</v>
      </c>
      <c r="F6" s="11"/>
      <c r="G6" s="11"/>
      <c r="H6" s="7">
        <f t="shared" si="0"/>
        <v>18</v>
      </c>
    </row>
    <row r="7" spans="1:8" ht="25.5">
      <c r="A7" s="8" t="s">
        <v>35</v>
      </c>
      <c r="B7" s="9"/>
      <c r="C7" s="11"/>
      <c r="D7" s="11"/>
      <c r="E7" s="11"/>
      <c r="F7" s="11"/>
      <c r="G7" s="11">
        <v>17</v>
      </c>
      <c r="H7" s="7">
        <f t="shared" si="0"/>
        <v>17</v>
      </c>
    </row>
    <row r="8" spans="1:8" ht="25.5">
      <c r="A8" s="8" t="s">
        <v>64</v>
      </c>
      <c r="B8" s="9"/>
      <c r="C8" s="10">
        <v>14</v>
      </c>
      <c r="D8" s="11"/>
      <c r="E8" s="11"/>
      <c r="F8" s="11"/>
      <c r="G8" s="11"/>
      <c r="H8" s="7">
        <f t="shared" si="0"/>
        <v>14</v>
      </c>
    </row>
    <row r="9" spans="1:8" ht="25.5">
      <c r="A9" s="8" t="s">
        <v>74</v>
      </c>
      <c r="B9" s="9"/>
      <c r="C9" s="11"/>
      <c r="D9" s="11"/>
      <c r="E9" s="10">
        <v>11</v>
      </c>
      <c r="F9" s="11"/>
      <c r="G9" s="11"/>
      <c r="H9" s="7">
        <f t="shared" si="0"/>
        <v>11</v>
      </c>
    </row>
    <row r="10" spans="1:8" ht="38.25">
      <c r="A10" s="8" t="s">
        <v>23</v>
      </c>
      <c r="B10" s="9"/>
      <c r="C10" s="11"/>
      <c r="D10" s="11"/>
      <c r="E10" s="11"/>
      <c r="F10" s="10">
        <v>11</v>
      </c>
      <c r="G10" s="11"/>
      <c r="H10" s="7">
        <f t="shared" si="0"/>
        <v>11</v>
      </c>
    </row>
    <row r="11" spans="1:8" ht="25.5">
      <c r="A11" s="8" t="s">
        <v>29</v>
      </c>
      <c r="B11" s="9"/>
      <c r="C11" s="11"/>
      <c r="D11" s="11"/>
      <c r="E11" s="11"/>
      <c r="F11" s="10">
        <v>4</v>
      </c>
      <c r="G11" s="11">
        <v>7</v>
      </c>
      <c r="H11" s="7">
        <f t="shared" si="0"/>
        <v>11</v>
      </c>
    </row>
    <row r="12" spans="1:8" ht="25.5">
      <c r="A12" s="8" t="s">
        <v>69</v>
      </c>
      <c r="B12" s="9"/>
      <c r="C12" s="10">
        <v>4</v>
      </c>
      <c r="D12" s="11"/>
      <c r="E12" s="10">
        <v>6</v>
      </c>
      <c r="F12" s="11"/>
      <c r="G12" s="11"/>
      <c r="H12" s="7">
        <f t="shared" si="0"/>
        <v>10</v>
      </c>
    </row>
    <row r="13" spans="1:8" ht="25.5">
      <c r="A13" s="8" t="s">
        <v>89</v>
      </c>
      <c r="B13" s="9"/>
      <c r="C13" s="10">
        <v>10</v>
      </c>
      <c r="D13" s="11"/>
      <c r="E13" s="11"/>
      <c r="F13" s="11"/>
      <c r="G13" s="11"/>
      <c r="H13" s="7">
        <f t="shared" si="0"/>
        <v>10</v>
      </c>
    </row>
    <row r="14" spans="1:8" ht="25.5">
      <c r="A14" s="8" t="s">
        <v>37</v>
      </c>
      <c r="B14" s="9"/>
      <c r="C14" s="11"/>
      <c r="D14" s="11"/>
      <c r="E14" s="11"/>
      <c r="F14" s="10">
        <v>5</v>
      </c>
      <c r="G14" s="11">
        <v>5</v>
      </c>
      <c r="H14" s="7">
        <f t="shared" si="0"/>
        <v>10</v>
      </c>
    </row>
    <row r="15" spans="1:8" ht="25.5">
      <c r="A15" s="8" t="s">
        <v>63</v>
      </c>
      <c r="B15" s="14">
        <v>9</v>
      </c>
      <c r="C15" s="11"/>
      <c r="D15" s="11"/>
      <c r="E15" s="11"/>
      <c r="F15" s="11"/>
      <c r="G15" s="11"/>
      <c r="H15" s="7">
        <f t="shared" si="0"/>
        <v>9</v>
      </c>
    </row>
    <row r="16" spans="1:8" ht="25.5">
      <c r="A16" s="8" t="s">
        <v>41</v>
      </c>
      <c r="B16" s="9"/>
      <c r="C16" s="11"/>
      <c r="D16" s="11"/>
      <c r="E16" s="10">
        <v>8</v>
      </c>
      <c r="F16" s="11"/>
      <c r="G16" s="11"/>
      <c r="H16" s="7">
        <f t="shared" si="0"/>
        <v>8</v>
      </c>
    </row>
    <row r="17" spans="1:8" ht="38.25">
      <c r="A17" s="8" t="s">
        <v>93</v>
      </c>
      <c r="B17" s="9"/>
      <c r="C17" s="11"/>
      <c r="D17" s="11"/>
      <c r="E17" s="11"/>
      <c r="F17" s="10">
        <v>7</v>
      </c>
      <c r="G17" s="11"/>
      <c r="H17" s="7">
        <f t="shared" si="0"/>
        <v>7</v>
      </c>
    </row>
    <row r="18" spans="1:8" ht="25.5">
      <c r="A18" s="8" t="s">
        <v>70</v>
      </c>
      <c r="B18" s="9"/>
      <c r="C18" s="11"/>
      <c r="D18" s="10">
        <v>6</v>
      </c>
      <c r="E18" s="11"/>
      <c r="F18" s="11"/>
      <c r="G18" s="11"/>
      <c r="H18" s="7">
        <f t="shared" si="0"/>
        <v>6</v>
      </c>
    </row>
    <row r="19" spans="1:8" ht="25.5">
      <c r="A19" s="8" t="s">
        <v>81</v>
      </c>
      <c r="B19" s="9"/>
      <c r="C19" s="11"/>
      <c r="D19" s="11"/>
      <c r="E19" s="11"/>
      <c r="F19" s="10">
        <v>3</v>
      </c>
      <c r="G19" s="11">
        <v>3</v>
      </c>
      <c r="H19" s="7">
        <f t="shared" si="0"/>
        <v>6</v>
      </c>
    </row>
    <row r="20" spans="1:8" ht="25.5">
      <c r="A20" s="8" t="s">
        <v>51</v>
      </c>
      <c r="B20" s="9"/>
      <c r="C20" s="11"/>
      <c r="D20" s="10">
        <v>5</v>
      </c>
      <c r="E20" s="11"/>
      <c r="F20" s="11"/>
      <c r="G20" s="11"/>
      <c r="H20" s="7">
        <f t="shared" si="0"/>
        <v>5</v>
      </c>
    </row>
    <row r="21" spans="1:8" ht="38.25">
      <c r="A21" s="8" t="s">
        <v>90</v>
      </c>
      <c r="B21" s="9"/>
      <c r="C21" s="10">
        <v>5</v>
      </c>
      <c r="D21" s="11"/>
      <c r="E21" s="11"/>
      <c r="F21" s="11"/>
      <c r="G21" s="11"/>
      <c r="H21" s="7">
        <f t="shared" si="0"/>
        <v>5</v>
      </c>
    </row>
    <row r="22" spans="1:8" ht="25.5">
      <c r="A22" s="8" t="s">
        <v>91</v>
      </c>
      <c r="B22" s="9"/>
      <c r="C22" s="11"/>
      <c r="D22" s="11"/>
      <c r="E22" s="10">
        <v>5</v>
      </c>
      <c r="F22" s="11"/>
      <c r="G22" s="11"/>
      <c r="H22" s="7">
        <f t="shared" si="0"/>
        <v>5</v>
      </c>
    </row>
    <row r="23" spans="1:8" ht="25.5">
      <c r="A23" s="8" t="s">
        <v>42</v>
      </c>
      <c r="B23" s="9"/>
      <c r="C23" s="11"/>
      <c r="D23" s="11"/>
      <c r="E23" s="11"/>
      <c r="F23" s="10">
        <v>5</v>
      </c>
      <c r="G23" s="11"/>
      <c r="H23" s="7">
        <f t="shared" si="0"/>
        <v>5</v>
      </c>
    </row>
    <row r="24" spans="1:8" ht="25.5">
      <c r="A24" s="8" t="s">
        <v>45</v>
      </c>
      <c r="B24" s="9"/>
      <c r="C24" s="11"/>
      <c r="D24" s="11"/>
      <c r="E24" s="11"/>
      <c r="F24" s="10">
        <v>3</v>
      </c>
      <c r="G24" s="11">
        <v>2</v>
      </c>
      <c r="H24" s="7">
        <f t="shared" si="0"/>
        <v>5</v>
      </c>
    </row>
    <row r="25" spans="1:8" ht="38.25">
      <c r="A25" s="8" t="s">
        <v>84</v>
      </c>
      <c r="B25" s="9"/>
      <c r="C25" s="10">
        <v>4</v>
      </c>
      <c r="D25" s="11"/>
      <c r="E25" s="11"/>
      <c r="F25" s="11"/>
      <c r="G25" s="11"/>
      <c r="H25" s="7">
        <f t="shared" si="0"/>
        <v>4</v>
      </c>
    </row>
    <row r="26" spans="1:8" ht="38.25">
      <c r="A26" s="8" t="s">
        <v>24</v>
      </c>
      <c r="B26" s="9"/>
      <c r="C26" s="10">
        <v>4</v>
      </c>
      <c r="D26" s="11"/>
      <c r="E26" s="11"/>
      <c r="F26" s="11"/>
      <c r="G26" s="11"/>
      <c r="H26" s="7">
        <f t="shared" si="0"/>
        <v>4</v>
      </c>
    </row>
    <row r="27" spans="1:8" ht="25.5">
      <c r="A27" s="8" t="s">
        <v>85</v>
      </c>
      <c r="B27" s="9"/>
      <c r="C27" s="11"/>
      <c r="D27" s="10">
        <v>4</v>
      </c>
      <c r="E27" s="11"/>
      <c r="F27" s="11"/>
      <c r="G27" s="11"/>
      <c r="H27" s="7">
        <f t="shared" si="0"/>
        <v>4</v>
      </c>
    </row>
    <row r="28" spans="1:8" ht="25.5">
      <c r="A28" s="8" t="s">
        <v>80</v>
      </c>
      <c r="B28" s="9"/>
      <c r="C28" s="11"/>
      <c r="D28" s="11"/>
      <c r="E28" s="11"/>
      <c r="F28" s="10">
        <v>4</v>
      </c>
      <c r="G28" s="11"/>
      <c r="H28" s="7">
        <f t="shared" si="0"/>
        <v>4</v>
      </c>
    </row>
    <row r="29" spans="1:8" ht="38.25">
      <c r="A29" s="8" t="s">
        <v>87</v>
      </c>
      <c r="B29" s="14">
        <v>3</v>
      </c>
      <c r="C29" s="11"/>
      <c r="D29" s="11"/>
      <c r="E29" s="11"/>
      <c r="F29" s="11"/>
      <c r="G29" s="11"/>
      <c r="H29" s="7">
        <f t="shared" si="0"/>
        <v>3</v>
      </c>
    </row>
    <row r="30" spans="1:8" ht="25.5">
      <c r="A30" s="8" t="s">
        <v>88</v>
      </c>
      <c r="B30" s="14">
        <v>3</v>
      </c>
      <c r="C30" s="11"/>
      <c r="D30" s="11"/>
      <c r="E30" s="11"/>
      <c r="F30" s="11"/>
      <c r="G30" s="11"/>
      <c r="H30" s="7">
        <f t="shared" si="0"/>
        <v>3</v>
      </c>
    </row>
    <row r="31" spans="1:8" ht="25.5">
      <c r="A31" s="8" t="s">
        <v>92</v>
      </c>
      <c r="B31" s="9"/>
      <c r="C31" s="11"/>
      <c r="D31" s="11"/>
      <c r="E31" s="10">
        <v>3</v>
      </c>
      <c r="F31" s="11"/>
      <c r="G31" s="11"/>
      <c r="H31" s="7">
        <f t="shared" si="0"/>
        <v>3</v>
      </c>
    </row>
    <row r="32" spans="1:8" ht="25.5">
      <c r="A32" s="8" t="s">
        <v>17</v>
      </c>
      <c r="B32" s="9"/>
      <c r="C32" s="11"/>
      <c r="D32" s="11"/>
      <c r="E32" s="11"/>
      <c r="F32" s="10">
        <v>2</v>
      </c>
      <c r="G32" s="11"/>
      <c r="H32" s="7">
        <f t="shared" si="0"/>
        <v>2</v>
      </c>
    </row>
    <row r="33" spans="1:256" ht="25.5">
      <c r="A33" s="8" t="s">
        <v>56</v>
      </c>
      <c r="B33" s="14">
        <v>1</v>
      </c>
      <c r="C33" s="11"/>
      <c r="D33" s="11"/>
      <c r="E33" s="11"/>
      <c r="F33" s="11"/>
      <c r="G33" s="11"/>
      <c r="H33" s="7">
        <f t="shared" si="0"/>
        <v>1</v>
      </c>
    </row>
    <row r="34" spans="1:256" ht="38.25">
      <c r="A34" s="8" t="s">
        <v>82</v>
      </c>
      <c r="B34" s="9"/>
      <c r="C34" s="11"/>
      <c r="D34" s="11"/>
      <c r="E34" s="11"/>
      <c r="F34" s="10">
        <v>1</v>
      </c>
      <c r="G34" s="11"/>
      <c r="H34" s="7">
        <f t="shared" si="0"/>
        <v>1</v>
      </c>
    </row>
    <row r="35" spans="1:256" ht="25.5">
      <c r="A35" s="8" t="s">
        <v>55</v>
      </c>
      <c r="B35" s="9"/>
      <c r="C35" s="11"/>
      <c r="D35" s="11"/>
      <c r="E35" s="11"/>
      <c r="F35" s="11"/>
      <c r="G35" s="11"/>
      <c r="H35" s="7">
        <f t="shared" si="0"/>
        <v>0</v>
      </c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25"/>
      <c r="GI35" s="25"/>
      <c r="GJ35" s="25"/>
      <c r="GK35" s="25"/>
      <c r="GL35" s="25"/>
      <c r="GM35" s="25"/>
      <c r="GN35" s="25"/>
      <c r="GO35" s="25"/>
      <c r="GP35" s="25"/>
      <c r="GQ35" s="25"/>
      <c r="GR35" s="25"/>
      <c r="GS35" s="25"/>
      <c r="GT35" s="25"/>
      <c r="GU35" s="25"/>
      <c r="GV35" s="25"/>
      <c r="GW35" s="25"/>
      <c r="GX35" s="25"/>
      <c r="GY35" s="25"/>
      <c r="GZ35" s="25"/>
      <c r="HA35" s="25"/>
      <c r="HB35" s="25"/>
      <c r="HC35" s="25"/>
      <c r="HD35" s="25"/>
      <c r="HE35" s="25"/>
      <c r="HF35" s="25"/>
      <c r="HG35" s="25"/>
      <c r="HH35" s="25"/>
      <c r="HI35" s="25"/>
      <c r="HJ35" s="25"/>
      <c r="HK35" s="25"/>
      <c r="HL35" s="25"/>
      <c r="HM35" s="25"/>
      <c r="HN35" s="25"/>
      <c r="HO35" s="25"/>
      <c r="HP35" s="25"/>
      <c r="HQ35" s="25"/>
      <c r="HR35" s="25"/>
      <c r="HS35" s="25"/>
      <c r="HT35" s="25"/>
      <c r="HU35" s="25"/>
      <c r="HV35" s="25"/>
      <c r="HW35" s="25"/>
      <c r="HX35" s="25"/>
      <c r="HY35" s="25"/>
      <c r="HZ35" s="25"/>
      <c r="IA35" s="25"/>
      <c r="IB35" s="25"/>
      <c r="IC35" s="25"/>
      <c r="ID35" s="25"/>
      <c r="IE35" s="25"/>
      <c r="IF35" s="25"/>
      <c r="IG35" s="25"/>
      <c r="IH35" s="25"/>
      <c r="II35" s="25"/>
      <c r="IJ35" s="25"/>
      <c r="IK35" s="25"/>
      <c r="IL35" s="25"/>
      <c r="IM35" s="25"/>
      <c r="IN35" s="25"/>
      <c r="IO35" s="25"/>
      <c r="IP35" s="25"/>
      <c r="IQ35" s="25"/>
      <c r="IR35" s="25"/>
      <c r="IS35" s="25"/>
      <c r="IT35" s="25"/>
      <c r="IU35" s="25"/>
      <c r="IV35" s="25"/>
    </row>
  </sheetData>
  <sheetProtection password="C6C6" sheet="1" objects="1" scenarios="1"/>
  <sortState ref="A3:H35">
    <sortCondition descending="1" ref="H31"/>
  </sortState>
  <mergeCells count="1">
    <mergeCell ref="A1:H1"/>
  </mergeCells>
  <pageMargins left="0.5" right="0.5" top="0.75" bottom="0.75" header="0.27777800000000002" footer="0.27777800000000002"/>
  <pageSetup orientation="portrait"/>
  <headerFooter>
    <oddFooter>&amp;C&amp;"Helvetica Neue,Regular"&amp;12&amp;K000000&amp;P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7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H12" sqref="H12"/>
    </sheetView>
  </sheetViews>
  <sheetFormatPr defaultColWidth="16.28515625" defaultRowHeight="19.899999999999999" customHeight="1"/>
  <cols>
    <col min="1" max="256" width="16.28515625" style="17" customWidth="1"/>
  </cols>
  <sheetData>
    <row r="1" spans="1:8" ht="27.6" customHeight="1">
      <c r="A1" s="32" t="s">
        <v>94</v>
      </c>
      <c r="B1" s="32"/>
      <c r="C1" s="32"/>
      <c r="D1" s="32"/>
      <c r="E1" s="32"/>
      <c r="F1" s="32"/>
      <c r="G1" s="32"/>
      <c r="H1" s="32"/>
    </row>
    <row r="2" spans="1:8" ht="20.2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208</v>
      </c>
    </row>
    <row r="3" spans="1:8" ht="25.5">
      <c r="A3" s="3" t="s">
        <v>102</v>
      </c>
      <c r="B3" s="13"/>
      <c r="C3" s="5"/>
      <c r="D3" s="6">
        <v>19</v>
      </c>
      <c r="E3" s="6">
        <v>14</v>
      </c>
      <c r="F3" s="5"/>
      <c r="G3" s="5">
        <v>7</v>
      </c>
      <c r="H3" s="7">
        <f t="shared" ref="H3:H37" si="0">SUM(B3:G3)</f>
        <v>40</v>
      </c>
    </row>
    <row r="4" spans="1:8" ht="25.5">
      <c r="A4" s="8" t="s">
        <v>95</v>
      </c>
      <c r="B4" s="9"/>
      <c r="C4" s="10">
        <v>14</v>
      </c>
      <c r="D4" s="11"/>
      <c r="E4" s="11"/>
      <c r="F4" s="11"/>
      <c r="G4" s="11">
        <v>11</v>
      </c>
      <c r="H4" s="7">
        <f t="shared" si="0"/>
        <v>25</v>
      </c>
    </row>
    <row r="5" spans="1:8" ht="38.25">
      <c r="A5" s="8" t="s">
        <v>100</v>
      </c>
      <c r="B5" s="9"/>
      <c r="C5" s="10">
        <v>6</v>
      </c>
      <c r="D5" s="11"/>
      <c r="E5" s="10">
        <v>7</v>
      </c>
      <c r="F5" s="10">
        <v>7</v>
      </c>
      <c r="G5" s="11">
        <v>3</v>
      </c>
      <c r="H5" s="7">
        <f t="shared" si="0"/>
        <v>23</v>
      </c>
    </row>
    <row r="6" spans="1:8" ht="38.25">
      <c r="A6" s="8" t="s">
        <v>106</v>
      </c>
      <c r="B6" s="9"/>
      <c r="C6" s="11"/>
      <c r="D6" s="10">
        <v>10</v>
      </c>
      <c r="E6" s="11"/>
      <c r="F6" s="11"/>
      <c r="G6" s="11"/>
      <c r="H6" s="7">
        <f t="shared" si="0"/>
        <v>10</v>
      </c>
    </row>
    <row r="7" spans="1:8" ht="25.5">
      <c r="A7" s="8" t="s">
        <v>105</v>
      </c>
      <c r="B7" s="9"/>
      <c r="C7" s="11"/>
      <c r="D7" s="10">
        <v>9</v>
      </c>
      <c r="E7" s="11"/>
      <c r="F7" s="11"/>
      <c r="G7" s="11"/>
      <c r="H7" s="7">
        <f t="shared" si="0"/>
        <v>9</v>
      </c>
    </row>
    <row r="8" spans="1:8" ht="38.25">
      <c r="A8" s="8" t="s">
        <v>110</v>
      </c>
      <c r="B8" s="9"/>
      <c r="C8" s="11"/>
      <c r="D8" s="11"/>
      <c r="E8" s="10">
        <v>9</v>
      </c>
      <c r="F8" s="11"/>
      <c r="G8" s="11"/>
      <c r="H8" s="7">
        <f t="shared" si="0"/>
        <v>9</v>
      </c>
    </row>
    <row r="9" spans="1:8" ht="25.5">
      <c r="A9" s="8" t="s">
        <v>103</v>
      </c>
      <c r="B9" s="9"/>
      <c r="C9" s="11"/>
      <c r="D9" s="10">
        <v>5</v>
      </c>
      <c r="E9" s="10">
        <v>3</v>
      </c>
      <c r="F9" s="11"/>
      <c r="G9" s="11"/>
      <c r="H9" s="7">
        <f t="shared" si="0"/>
        <v>8</v>
      </c>
    </row>
    <row r="10" spans="1:8" ht="38.25">
      <c r="A10" s="8" t="s">
        <v>87</v>
      </c>
      <c r="B10" s="9"/>
      <c r="C10" s="11"/>
      <c r="D10" s="10">
        <v>3</v>
      </c>
      <c r="E10" s="11"/>
      <c r="F10" s="10">
        <v>5</v>
      </c>
      <c r="G10" s="11"/>
      <c r="H10" s="7">
        <f t="shared" si="0"/>
        <v>8</v>
      </c>
    </row>
    <row r="11" spans="1:8" ht="25.5">
      <c r="A11" s="8" t="s">
        <v>96</v>
      </c>
      <c r="B11" s="9"/>
      <c r="C11" s="10">
        <v>7</v>
      </c>
      <c r="D11" s="11"/>
      <c r="E11" s="11"/>
      <c r="F11" s="11"/>
      <c r="G11" s="11"/>
      <c r="H11" s="7">
        <f t="shared" si="0"/>
        <v>7</v>
      </c>
    </row>
    <row r="12" spans="1:8" ht="25.5">
      <c r="A12" s="8" t="s">
        <v>98</v>
      </c>
      <c r="B12" s="9"/>
      <c r="C12" s="10">
        <v>7</v>
      </c>
      <c r="D12" s="11"/>
      <c r="E12" s="11"/>
      <c r="F12" s="11"/>
      <c r="G12" s="11"/>
      <c r="H12" s="7">
        <f t="shared" si="0"/>
        <v>7</v>
      </c>
    </row>
    <row r="13" spans="1:8" ht="38.25">
      <c r="A13" s="8" t="s">
        <v>113</v>
      </c>
      <c r="B13" s="9"/>
      <c r="C13" s="11"/>
      <c r="D13" s="11"/>
      <c r="E13" s="10">
        <v>7</v>
      </c>
      <c r="F13" s="11"/>
      <c r="G13" s="11"/>
      <c r="H13" s="7">
        <f t="shared" si="0"/>
        <v>7</v>
      </c>
    </row>
    <row r="14" spans="1:8" ht="25.5">
      <c r="A14" s="8" t="s">
        <v>109</v>
      </c>
      <c r="B14" s="9"/>
      <c r="C14" s="11"/>
      <c r="D14" s="11"/>
      <c r="E14" s="10">
        <v>5</v>
      </c>
      <c r="F14" s="11"/>
      <c r="G14" s="11"/>
      <c r="H14" s="7">
        <f t="shared" si="0"/>
        <v>5</v>
      </c>
    </row>
    <row r="15" spans="1:8" ht="25.5">
      <c r="A15" s="8" t="s">
        <v>111</v>
      </c>
      <c r="B15" s="9"/>
      <c r="C15" s="11"/>
      <c r="D15" s="11"/>
      <c r="E15" s="10">
        <v>5</v>
      </c>
      <c r="F15" s="11"/>
      <c r="G15" s="11"/>
      <c r="H15" s="7">
        <f t="shared" si="0"/>
        <v>5</v>
      </c>
    </row>
    <row r="16" spans="1:8" ht="38.25">
      <c r="A16" s="8" t="s">
        <v>218</v>
      </c>
      <c r="B16" s="9"/>
      <c r="C16" s="11"/>
      <c r="D16" s="11"/>
      <c r="E16" s="11"/>
      <c r="F16" s="11"/>
      <c r="G16" s="11">
        <v>5</v>
      </c>
      <c r="H16" s="7">
        <f t="shared" si="0"/>
        <v>5</v>
      </c>
    </row>
    <row r="17" spans="1:256" ht="38.25">
      <c r="A17" s="8" t="s">
        <v>221</v>
      </c>
      <c r="B17" s="9"/>
      <c r="C17" s="11"/>
      <c r="D17" s="11"/>
      <c r="E17" s="11"/>
      <c r="F17" s="11"/>
      <c r="G17" s="11">
        <v>5</v>
      </c>
      <c r="H17" s="7">
        <f t="shared" si="0"/>
        <v>5</v>
      </c>
    </row>
    <row r="18" spans="1:256" ht="25.5">
      <c r="A18" s="8" t="s">
        <v>97</v>
      </c>
      <c r="B18" s="9"/>
      <c r="C18" s="10">
        <v>4</v>
      </c>
      <c r="D18" s="11"/>
      <c r="E18" s="11"/>
      <c r="F18" s="11"/>
      <c r="G18" s="11"/>
      <c r="H18" s="7">
        <f t="shared" si="0"/>
        <v>4</v>
      </c>
    </row>
    <row r="19" spans="1:256" ht="25.5">
      <c r="A19" s="8" t="s">
        <v>104</v>
      </c>
      <c r="B19" s="9"/>
      <c r="C19" s="11"/>
      <c r="D19" s="10">
        <v>4</v>
      </c>
      <c r="E19" s="11"/>
      <c r="F19" s="11"/>
      <c r="G19" s="11"/>
      <c r="H19" s="7">
        <f t="shared" si="0"/>
        <v>4</v>
      </c>
    </row>
    <row r="20" spans="1:256" ht="12.75">
      <c r="A20" s="8" t="s">
        <v>116</v>
      </c>
      <c r="B20" s="9"/>
      <c r="C20" s="11"/>
      <c r="D20" s="11"/>
      <c r="E20" s="11"/>
      <c r="F20" s="10">
        <v>4</v>
      </c>
      <c r="G20" s="11"/>
      <c r="H20" s="7">
        <f t="shared" si="0"/>
        <v>4</v>
      </c>
    </row>
    <row r="21" spans="1:256" ht="38.25">
      <c r="A21" s="8" t="s">
        <v>73</v>
      </c>
      <c r="B21" s="9"/>
      <c r="C21" s="11"/>
      <c r="D21" s="11"/>
      <c r="E21" s="11"/>
      <c r="F21" s="11"/>
      <c r="G21" s="11">
        <v>4</v>
      </c>
      <c r="H21" s="7">
        <f t="shared" si="0"/>
        <v>4</v>
      </c>
    </row>
    <row r="22" spans="1:256" ht="25.5">
      <c r="A22" s="8" t="s">
        <v>101</v>
      </c>
      <c r="B22" s="9"/>
      <c r="C22" s="10">
        <v>3</v>
      </c>
      <c r="D22" s="11"/>
      <c r="E22" s="11"/>
      <c r="F22" s="11"/>
      <c r="G22" s="11"/>
      <c r="H22" s="7">
        <f t="shared" si="0"/>
        <v>3</v>
      </c>
    </row>
    <row r="23" spans="1:256" ht="25.5">
      <c r="A23" s="8" t="s">
        <v>72</v>
      </c>
      <c r="B23" s="9"/>
      <c r="C23" s="11"/>
      <c r="D23" s="10">
        <v>3</v>
      </c>
      <c r="E23" s="11"/>
      <c r="F23" s="11"/>
      <c r="G23" s="11"/>
      <c r="H23" s="7">
        <f t="shared" si="0"/>
        <v>3</v>
      </c>
    </row>
    <row r="24" spans="1:256" ht="38.25">
      <c r="A24" s="8" t="s">
        <v>112</v>
      </c>
      <c r="B24" s="9"/>
      <c r="C24" s="11"/>
      <c r="D24" s="11"/>
      <c r="E24" s="10">
        <v>3</v>
      </c>
      <c r="F24" s="11"/>
      <c r="G24" s="11"/>
      <c r="H24" s="7">
        <f t="shared" si="0"/>
        <v>3</v>
      </c>
    </row>
    <row r="25" spans="1:256" ht="38.25">
      <c r="A25" s="8" t="s">
        <v>114</v>
      </c>
      <c r="B25" s="9"/>
      <c r="C25" s="11"/>
      <c r="D25" s="11"/>
      <c r="E25" s="10">
        <v>3</v>
      </c>
      <c r="F25" s="11"/>
      <c r="G25" s="11"/>
      <c r="H25" s="7">
        <f t="shared" si="0"/>
        <v>3</v>
      </c>
    </row>
    <row r="26" spans="1:256" ht="38.25">
      <c r="A26" s="8" t="s">
        <v>117</v>
      </c>
      <c r="B26" s="9"/>
      <c r="C26" s="11"/>
      <c r="D26" s="11"/>
      <c r="E26" s="11"/>
      <c r="F26" s="10">
        <v>3</v>
      </c>
      <c r="G26" s="11"/>
      <c r="H26" s="7">
        <f t="shared" si="0"/>
        <v>3</v>
      </c>
    </row>
    <row r="27" spans="1:256" ht="25.5">
      <c r="A27" s="8" t="s">
        <v>219</v>
      </c>
      <c r="B27" s="9"/>
      <c r="C27" s="11"/>
      <c r="D27" s="11"/>
      <c r="E27" s="11"/>
      <c r="F27" s="11"/>
      <c r="G27" s="11">
        <v>3</v>
      </c>
      <c r="H27" s="7">
        <f t="shared" si="0"/>
        <v>3</v>
      </c>
    </row>
    <row r="28" spans="1:256" ht="25.5">
      <c r="A28" s="8" t="s">
        <v>99</v>
      </c>
      <c r="B28" s="9"/>
      <c r="C28" s="10">
        <v>2</v>
      </c>
      <c r="D28" s="11"/>
      <c r="E28" s="11"/>
      <c r="F28" s="11"/>
      <c r="G28" s="11"/>
      <c r="H28" s="7">
        <f t="shared" si="0"/>
        <v>2</v>
      </c>
    </row>
    <row r="29" spans="1:256" ht="25.5">
      <c r="A29" s="8" t="s">
        <v>107</v>
      </c>
      <c r="B29" s="9"/>
      <c r="C29" s="11"/>
      <c r="D29" s="10">
        <v>2</v>
      </c>
      <c r="E29" s="11"/>
      <c r="F29" s="11"/>
      <c r="G29" s="11"/>
      <c r="H29" s="7">
        <f t="shared" si="0"/>
        <v>2</v>
      </c>
    </row>
    <row r="30" spans="1:256" ht="38.25">
      <c r="A30" s="8" t="s">
        <v>115</v>
      </c>
      <c r="B30" s="9"/>
      <c r="C30" s="11"/>
      <c r="D30" s="11"/>
      <c r="E30" s="10">
        <v>2</v>
      </c>
      <c r="F30" s="11"/>
      <c r="G30" s="11"/>
      <c r="H30" s="7">
        <f t="shared" si="0"/>
        <v>2</v>
      </c>
    </row>
    <row r="31" spans="1:256" ht="38.25">
      <c r="A31" s="8" t="s">
        <v>118</v>
      </c>
      <c r="B31" s="9"/>
      <c r="C31" s="11"/>
      <c r="D31" s="11"/>
      <c r="E31" s="11"/>
      <c r="F31" s="10">
        <v>2</v>
      </c>
      <c r="G31" s="11"/>
      <c r="H31" s="7">
        <f t="shared" si="0"/>
        <v>2</v>
      </c>
    </row>
    <row r="32" spans="1:256" ht="25.5">
      <c r="A32" s="8" t="s">
        <v>220</v>
      </c>
      <c r="B32" s="9"/>
      <c r="C32" s="11"/>
      <c r="D32" s="11"/>
      <c r="E32" s="11"/>
      <c r="F32" s="11"/>
      <c r="G32" s="11">
        <v>2</v>
      </c>
      <c r="H32" s="7">
        <f t="shared" si="0"/>
        <v>2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5"/>
      <c r="FK32" s="25"/>
      <c r="FL32" s="25"/>
      <c r="FM32" s="25"/>
      <c r="FN32" s="25"/>
      <c r="FO32" s="25"/>
      <c r="FP32" s="25"/>
      <c r="FQ32" s="25"/>
      <c r="FR32" s="25"/>
      <c r="FS32" s="25"/>
      <c r="FT32" s="25"/>
      <c r="FU32" s="25"/>
      <c r="FV32" s="25"/>
      <c r="FW32" s="25"/>
      <c r="FX32" s="25"/>
      <c r="FY32" s="25"/>
      <c r="FZ32" s="25"/>
      <c r="GA32" s="25"/>
      <c r="GB32" s="25"/>
      <c r="GC32" s="25"/>
      <c r="GD32" s="25"/>
      <c r="GE32" s="25"/>
      <c r="GF32" s="25"/>
      <c r="GG32" s="25"/>
      <c r="GH32" s="25"/>
      <c r="GI32" s="25"/>
      <c r="GJ32" s="25"/>
      <c r="GK32" s="25"/>
      <c r="GL32" s="25"/>
      <c r="GM32" s="25"/>
      <c r="GN32" s="25"/>
      <c r="GO32" s="25"/>
      <c r="GP32" s="25"/>
      <c r="GQ32" s="25"/>
      <c r="GR32" s="25"/>
      <c r="GS32" s="25"/>
      <c r="GT32" s="25"/>
      <c r="GU32" s="25"/>
      <c r="GV32" s="25"/>
      <c r="GW32" s="25"/>
      <c r="GX32" s="25"/>
      <c r="GY32" s="25"/>
      <c r="GZ32" s="25"/>
      <c r="HA32" s="25"/>
      <c r="HB32" s="25"/>
      <c r="HC32" s="25"/>
      <c r="HD32" s="25"/>
      <c r="HE32" s="25"/>
      <c r="HF32" s="25"/>
      <c r="HG32" s="25"/>
      <c r="HH32" s="25"/>
      <c r="HI32" s="25"/>
      <c r="HJ32" s="25"/>
      <c r="HK32" s="25"/>
      <c r="HL32" s="25"/>
      <c r="HM32" s="25"/>
      <c r="HN32" s="25"/>
      <c r="HO32" s="25"/>
      <c r="HP32" s="25"/>
      <c r="HQ32" s="25"/>
      <c r="HR32" s="25"/>
      <c r="HS32" s="25"/>
      <c r="HT32" s="25"/>
      <c r="HU32" s="25"/>
      <c r="HV32" s="25"/>
      <c r="HW32" s="25"/>
      <c r="HX32" s="25"/>
      <c r="HY32" s="25"/>
      <c r="HZ32" s="25"/>
      <c r="IA32" s="25"/>
      <c r="IB32" s="25"/>
      <c r="IC32" s="25"/>
      <c r="ID32" s="25"/>
      <c r="IE32" s="25"/>
      <c r="IF32" s="25"/>
      <c r="IG32" s="25"/>
      <c r="IH32" s="25"/>
      <c r="II32" s="25"/>
      <c r="IJ32" s="25"/>
      <c r="IK32" s="25"/>
      <c r="IL32" s="25"/>
      <c r="IM32" s="25"/>
      <c r="IN32" s="25"/>
      <c r="IO32" s="25"/>
      <c r="IP32" s="25"/>
      <c r="IQ32" s="25"/>
      <c r="IR32" s="25"/>
      <c r="IS32" s="25"/>
      <c r="IT32" s="25"/>
      <c r="IU32" s="25"/>
      <c r="IV32" s="25"/>
    </row>
    <row r="33" spans="1:256" ht="25.5">
      <c r="A33" s="8" t="s">
        <v>123</v>
      </c>
      <c r="B33" s="9"/>
      <c r="C33" s="11"/>
      <c r="D33" s="11"/>
      <c r="E33" s="11"/>
      <c r="F33" s="11"/>
      <c r="G33" s="11">
        <v>2</v>
      </c>
      <c r="H33" s="7">
        <f t="shared" si="0"/>
        <v>2</v>
      </c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  <c r="GP33" s="25"/>
      <c r="GQ33" s="25"/>
      <c r="GR33" s="25"/>
      <c r="GS33" s="25"/>
      <c r="GT33" s="25"/>
      <c r="GU33" s="25"/>
      <c r="GV33" s="25"/>
      <c r="GW33" s="25"/>
      <c r="GX33" s="25"/>
      <c r="GY33" s="25"/>
      <c r="GZ33" s="25"/>
      <c r="HA33" s="25"/>
      <c r="HB33" s="25"/>
      <c r="HC33" s="25"/>
      <c r="HD33" s="25"/>
      <c r="HE33" s="25"/>
      <c r="HF33" s="25"/>
      <c r="HG33" s="25"/>
      <c r="HH33" s="25"/>
      <c r="HI33" s="25"/>
      <c r="HJ33" s="25"/>
      <c r="HK33" s="25"/>
      <c r="HL33" s="25"/>
      <c r="HM33" s="25"/>
      <c r="HN33" s="25"/>
      <c r="HO33" s="25"/>
      <c r="HP33" s="25"/>
      <c r="HQ33" s="25"/>
      <c r="HR33" s="25"/>
      <c r="HS33" s="25"/>
      <c r="HT33" s="25"/>
      <c r="HU33" s="25"/>
      <c r="HV33" s="25"/>
      <c r="HW33" s="25"/>
      <c r="HX33" s="25"/>
      <c r="HY33" s="25"/>
      <c r="HZ33" s="25"/>
      <c r="IA33" s="25"/>
      <c r="IB33" s="25"/>
      <c r="IC33" s="25"/>
      <c r="ID33" s="25"/>
      <c r="IE33" s="25"/>
      <c r="IF33" s="25"/>
      <c r="IG33" s="25"/>
      <c r="IH33" s="25"/>
      <c r="II33" s="25"/>
      <c r="IJ33" s="25"/>
      <c r="IK33" s="25"/>
      <c r="IL33" s="25"/>
      <c r="IM33" s="25"/>
      <c r="IN33" s="25"/>
      <c r="IO33" s="25"/>
      <c r="IP33" s="25"/>
      <c r="IQ33" s="25"/>
      <c r="IR33" s="25"/>
      <c r="IS33" s="25"/>
      <c r="IT33" s="25"/>
      <c r="IU33" s="25"/>
      <c r="IV33" s="25"/>
    </row>
    <row r="34" spans="1:256" ht="25.5">
      <c r="A34" s="8" t="s">
        <v>88</v>
      </c>
      <c r="B34" s="9"/>
      <c r="C34" s="10">
        <v>1</v>
      </c>
      <c r="D34" s="11"/>
      <c r="E34" s="11"/>
      <c r="F34" s="11"/>
      <c r="G34" s="11"/>
      <c r="H34" s="7">
        <f t="shared" si="0"/>
        <v>1</v>
      </c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  <c r="FY34" s="25"/>
      <c r="FZ34" s="25"/>
      <c r="GA34" s="25"/>
      <c r="GB34" s="25"/>
      <c r="GC34" s="25"/>
      <c r="GD34" s="25"/>
      <c r="GE34" s="25"/>
      <c r="GF34" s="25"/>
      <c r="GG34" s="25"/>
      <c r="GH34" s="25"/>
      <c r="GI34" s="25"/>
      <c r="GJ34" s="25"/>
      <c r="GK34" s="25"/>
      <c r="GL34" s="25"/>
      <c r="GM34" s="25"/>
      <c r="GN34" s="25"/>
      <c r="GO34" s="25"/>
      <c r="GP34" s="25"/>
      <c r="GQ34" s="25"/>
      <c r="GR34" s="25"/>
      <c r="GS34" s="25"/>
      <c r="GT34" s="25"/>
      <c r="GU34" s="25"/>
      <c r="GV34" s="25"/>
      <c r="GW34" s="25"/>
      <c r="GX34" s="25"/>
      <c r="GY34" s="25"/>
      <c r="GZ34" s="25"/>
      <c r="HA34" s="25"/>
      <c r="HB34" s="25"/>
      <c r="HC34" s="25"/>
      <c r="HD34" s="25"/>
      <c r="HE34" s="25"/>
      <c r="HF34" s="25"/>
      <c r="HG34" s="25"/>
      <c r="HH34" s="25"/>
      <c r="HI34" s="25"/>
      <c r="HJ34" s="25"/>
      <c r="HK34" s="25"/>
      <c r="HL34" s="25"/>
      <c r="HM34" s="25"/>
      <c r="HN34" s="25"/>
      <c r="HO34" s="25"/>
      <c r="HP34" s="25"/>
      <c r="HQ34" s="25"/>
      <c r="HR34" s="25"/>
      <c r="HS34" s="25"/>
      <c r="HT34" s="25"/>
      <c r="HU34" s="25"/>
      <c r="HV34" s="25"/>
      <c r="HW34" s="25"/>
      <c r="HX34" s="25"/>
      <c r="HY34" s="25"/>
      <c r="HZ34" s="25"/>
      <c r="IA34" s="25"/>
      <c r="IB34" s="25"/>
      <c r="IC34" s="25"/>
      <c r="ID34" s="25"/>
      <c r="IE34" s="25"/>
      <c r="IF34" s="25"/>
      <c r="IG34" s="25"/>
      <c r="IH34" s="25"/>
      <c r="II34" s="25"/>
      <c r="IJ34" s="25"/>
      <c r="IK34" s="25"/>
      <c r="IL34" s="25"/>
      <c r="IM34" s="25"/>
      <c r="IN34" s="25"/>
      <c r="IO34" s="25"/>
      <c r="IP34" s="25"/>
      <c r="IQ34" s="25"/>
      <c r="IR34" s="25"/>
      <c r="IS34" s="25"/>
      <c r="IT34" s="25"/>
      <c r="IU34" s="25"/>
      <c r="IV34" s="25"/>
    </row>
    <row r="35" spans="1:256" ht="25.5">
      <c r="A35" s="8" t="s">
        <v>119</v>
      </c>
      <c r="B35" s="9"/>
      <c r="C35" s="11"/>
      <c r="D35" s="11"/>
      <c r="E35" s="11"/>
      <c r="F35" s="10">
        <v>1</v>
      </c>
      <c r="G35" s="11"/>
      <c r="H35" s="7">
        <f t="shared" si="0"/>
        <v>1</v>
      </c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25"/>
      <c r="GI35" s="25"/>
      <c r="GJ35" s="25"/>
      <c r="GK35" s="25"/>
      <c r="GL35" s="25"/>
      <c r="GM35" s="25"/>
      <c r="GN35" s="25"/>
      <c r="GO35" s="25"/>
      <c r="GP35" s="25"/>
      <c r="GQ35" s="25"/>
      <c r="GR35" s="25"/>
      <c r="GS35" s="25"/>
      <c r="GT35" s="25"/>
      <c r="GU35" s="25"/>
      <c r="GV35" s="25"/>
      <c r="GW35" s="25"/>
      <c r="GX35" s="25"/>
      <c r="GY35" s="25"/>
      <c r="GZ35" s="25"/>
      <c r="HA35" s="25"/>
      <c r="HB35" s="25"/>
      <c r="HC35" s="25"/>
      <c r="HD35" s="25"/>
      <c r="HE35" s="25"/>
      <c r="HF35" s="25"/>
      <c r="HG35" s="25"/>
      <c r="HH35" s="25"/>
      <c r="HI35" s="25"/>
      <c r="HJ35" s="25"/>
      <c r="HK35" s="25"/>
      <c r="HL35" s="25"/>
      <c r="HM35" s="25"/>
      <c r="HN35" s="25"/>
      <c r="HO35" s="25"/>
      <c r="HP35" s="25"/>
      <c r="HQ35" s="25"/>
      <c r="HR35" s="25"/>
      <c r="HS35" s="25"/>
      <c r="HT35" s="25"/>
      <c r="HU35" s="25"/>
      <c r="HV35" s="25"/>
      <c r="HW35" s="25"/>
      <c r="HX35" s="25"/>
      <c r="HY35" s="25"/>
      <c r="HZ35" s="25"/>
      <c r="IA35" s="25"/>
      <c r="IB35" s="25"/>
      <c r="IC35" s="25"/>
      <c r="ID35" s="25"/>
      <c r="IE35" s="25"/>
      <c r="IF35" s="25"/>
      <c r="IG35" s="25"/>
      <c r="IH35" s="25"/>
      <c r="II35" s="25"/>
      <c r="IJ35" s="25"/>
      <c r="IK35" s="25"/>
      <c r="IL35" s="25"/>
      <c r="IM35" s="25"/>
      <c r="IN35" s="25"/>
      <c r="IO35" s="25"/>
      <c r="IP35" s="25"/>
      <c r="IQ35" s="25"/>
      <c r="IR35" s="25"/>
      <c r="IS35" s="25"/>
      <c r="IT35" s="25"/>
      <c r="IU35" s="25"/>
      <c r="IV35" s="25"/>
    </row>
    <row r="36" spans="1:256" ht="25.5">
      <c r="A36" s="8" t="s">
        <v>78</v>
      </c>
      <c r="B36" s="9"/>
      <c r="C36" s="11"/>
      <c r="D36" s="11"/>
      <c r="E36" s="11"/>
      <c r="F36" s="11"/>
      <c r="G36" s="11">
        <v>1</v>
      </c>
      <c r="H36" s="7">
        <f t="shared" si="0"/>
        <v>1</v>
      </c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  <c r="FQ36" s="25"/>
      <c r="FR36" s="25"/>
      <c r="FS36" s="25"/>
      <c r="FT36" s="25"/>
      <c r="FU36" s="25"/>
      <c r="FV36" s="25"/>
      <c r="FW36" s="25"/>
      <c r="FX36" s="25"/>
      <c r="FY36" s="25"/>
      <c r="FZ36" s="25"/>
      <c r="GA36" s="25"/>
      <c r="GB36" s="25"/>
      <c r="GC36" s="25"/>
      <c r="GD36" s="25"/>
      <c r="GE36" s="25"/>
      <c r="GF36" s="25"/>
      <c r="GG36" s="25"/>
      <c r="GH36" s="25"/>
      <c r="GI36" s="25"/>
      <c r="GJ36" s="25"/>
      <c r="GK36" s="25"/>
      <c r="GL36" s="25"/>
      <c r="GM36" s="25"/>
      <c r="GN36" s="25"/>
      <c r="GO36" s="25"/>
      <c r="GP36" s="25"/>
      <c r="GQ36" s="25"/>
      <c r="GR36" s="25"/>
      <c r="GS36" s="25"/>
      <c r="GT36" s="25"/>
      <c r="GU36" s="25"/>
      <c r="GV36" s="25"/>
      <c r="GW36" s="25"/>
      <c r="GX36" s="25"/>
      <c r="GY36" s="25"/>
      <c r="GZ36" s="25"/>
      <c r="HA36" s="25"/>
      <c r="HB36" s="25"/>
      <c r="HC36" s="25"/>
      <c r="HD36" s="25"/>
      <c r="HE36" s="25"/>
      <c r="HF36" s="25"/>
      <c r="HG36" s="25"/>
      <c r="HH36" s="25"/>
      <c r="HI36" s="25"/>
      <c r="HJ36" s="25"/>
      <c r="HK36" s="25"/>
      <c r="HL36" s="25"/>
      <c r="HM36" s="25"/>
      <c r="HN36" s="25"/>
      <c r="HO36" s="25"/>
      <c r="HP36" s="25"/>
      <c r="HQ36" s="25"/>
      <c r="HR36" s="25"/>
      <c r="HS36" s="25"/>
      <c r="HT36" s="25"/>
      <c r="HU36" s="25"/>
      <c r="HV36" s="25"/>
      <c r="HW36" s="25"/>
      <c r="HX36" s="25"/>
      <c r="HY36" s="25"/>
      <c r="HZ36" s="25"/>
      <c r="IA36" s="25"/>
      <c r="IB36" s="25"/>
      <c r="IC36" s="25"/>
      <c r="ID36" s="25"/>
      <c r="IE36" s="25"/>
      <c r="IF36" s="25"/>
      <c r="IG36" s="25"/>
      <c r="IH36" s="25"/>
      <c r="II36" s="25"/>
      <c r="IJ36" s="25"/>
      <c r="IK36" s="25"/>
      <c r="IL36" s="25"/>
      <c r="IM36" s="25"/>
      <c r="IN36" s="25"/>
      <c r="IO36" s="25"/>
      <c r="IP36" s="25"/>
      <c r="IQ36" s="25"/>
      <c r="IR36" s="25"/>
      <c r="IS36" s="25"/>
      <c r="IT36" s="25"/>
      <c r="IU36" s="25"/>
      <c r="IV36" s="25"/>
    </row>
    <row r="37" spans="1:256" ht="25.5">
      <c r="A37" s="8" t="s">
        <v>108</v>
      </c>
      <c r="B37" s="9"/>
      <c r="C37" s="11"/>
      <c r="D37" s="11"/>
      <c r="E37" s="11"/>
      <c r="F37" s="11"/>
      <c r="G37" s="11"/>
      <c r="H37" s="7">
        <f t="shared" si="0"/>
        <v>0</v>
      </c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  <c r="GF37" s="25"/>
      <c r="GG37" s="25"/>
      <c r="GH37" s="25"/>
      <c r="GI37" s="25"/>
      <c r="GJ37" s="25"/>
      <c r="GK37" s="25"/>
      <c r="GL37" s="25"/>
      <c r="GM37" s="25"/>
      <c r="GN37" s="25"/>
      <c r="GO37" s="25"/>
      <c r="GP37" s="25"/>
      <c r="GQ37" s="25"/>
      <c r="GR37" s="25"/>
      <c r="GS37" s="25"/>
      <c r="GT37" s="25"/>
      <c r="GU37" s="25"/>
      <c r="GV37" s="25"/>
      <c r="GW37" s="25"/>
      <c r="GX37" s="25"/>
      <c r="GY37" s="25"/>
      <c r="GZ37" s="25"/>
      <c r="HA37" s="25"/>
      <c r="HB37" s="25"/>
      <c r="HC37" s="25"/>
      <c r="HD37" s="25"/>
      <c r="HE37" s="25"/>
      <c r="HF37" s="25"/>
      <c r="HG37" s="25"/>
      <c r="HH37" s="25"/>
      <c r="HI37" s="25"/>
      <c r="HJ37" s="25"/>
      <c r="HK37" s="25"/>
      <c r="HL37" s="25"/>
      <c r="HM37" s="25"/>
      <c r="HN37" s="25"/>
      <c r="HO37" s="25"/>
      <c r="HP37" s="25"/>
      <c r="HQ37" s="25"/>
      <c r="HR37" s="25"/>
      <c r="HS37" s="25"/>
      <c r="HT37" s="25"/>
      <c r="HU37" s="25"/>
      <c r="HV37" s="25"/>
      <c r="HW37" s="25"/>
      <c r="HX37" s="25"/>
      <c r="HY37" s="25"/>
      <c r="HZ37" s="25"/>
      <c r="IA37" s="25"/>
      <c r="IB37" s="25"/>
      <c r="IC37" s="25"/>
      <c r="ID37" s="25"/>
      <c r="IE37" s="25"/>
      <c r="IF37" s="25"/>
      <c r="IG37" s="25"/>
      <c r="IH37" s="25"/>
      <c r="II37" s="25"/>
      <c r="IJ37" s="25"/>
      <c r="IK37" s="25"/>
      <c r="IL37" s="25"/>
      <c r="IM37" s="25"/>
      <c r="IN37" s="25"/>
      <c r="IO37" s="25"/>
      <c r="IP37" s="25"/>
      <c r="IQ37" s="25"/>
      <c r="IR37" s="25"/>
      <c r="IS37" s="25"/>
      <c r="IT37" s="25"/>
      <c r="IU37" s="25"/>
      <c r="IV37" s="25"/>
    </row>
  </sheetData>
  <sheetProtection password="C6C6" sheet="1" objects="1" scenarios="1"/>
  <sortState ref="A3:H37">
    <sortCondition descending="1" ref="H12"/>
  </sortState>
  <mergeCells count="1">
    <mergeCell ref="A1:H1"/>
  </mergeCells>
  <pageMargins left="1" right="1" top="1" bottom="1" header="0.25" footer="0.25"/>
  <pageSetup orientation="portrait"/>
  <headerFooter>
    <oddFooter>&amp;C&amp;"Helvetica Neue,Regular"&amp;11&amp;K000000&amp;P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24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H7" sqref="H7"/>
    </sheetView>
  </sheetViews>
  <sheetFormatPr defaultColWidth="16.28515625" defaultRowHeight="19.899999999999999" customHeight="1"/>
  <cols>
    <col min="1" max="256" width="16.28515625" style="18" customWidth="1"/>
  </cols>
  <sheetData>
    <row r="1" spans="1:8" ht="27.6" customHeight="1">
      <c r="A1" s="32" t="s">
        <v>120</v>
      </c>
      <c r="B1" s="32"/>
      <c r="C1" s="32"/>
      <c r="D1" s="32"/>
      <c r="E1" s="32"/>
      <c r="F1" s="32"/>
      <c r="G1" s="32"/>
      <c r="H1" s="32"/>
    </row>
    <row r="2" spans="1:8" ht="20.2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208</v>
      </c>
    </row>
    <row r="3" spans="1:8" ht="25.5">
      <c r="A3" s="3" t="s">
        <v>121</v>
      </c>
      <c r="B3" s="4">
        <v>14</v>
      </c>
      <c r="C3" s="28">
        <v>6</v>
      </c>
      <c r="D3" s="6">
        <v>19</v>
      </c>
      <c r="E3" s="5"/>
      <c r="F3" s="5">
        <v>15</v>
      </c>
      <c r="G3" s="5">
        <v>7</v>
      </c>
      <c r="H3" s="7">
        <f>B3+D3+F3+G3</f>
        <v>55</v>
      </c>
    </row>
    <row r="4" spans="1:8" ht="38.25">
      <c r="A4" s="8" t="s">
        <v>124</v>
      </c>
      <c r="B4" s="14">
        <v>8</v>
      </c>
      <c r="C4" s="10">
        <v>8</v>
      </c>
      <c r="D4" s="11"/>
      <c r="E4" s="29">
        <v>5</v>
      </c>
      <c r="F4" s="11">
        <v>16</v>
      </c>
      <c r="G4" s="11">
        <v>16</v>
      </c>
      <c r="H4" s="7">
        <f>B4+C4+F4+G4</f>
        <v>48</v>
      </c>
    </row>
    <row r="5" spans="1:8" ht="25.5">
      <c r="A5" s="8" t="s">
        <v>63</v>
      </c>
      <c r="B5" s="9"/>
      <c r="C5" s="10">
        <v>7</v>
      </c>
      <c r="D5" s="10">
        <v>11</v>
      </c>
      <c r="E5" s="11">
        <v>10</v>
      </c>
      <c r="F5" s="29">
        <v>6</v>
      </c>
      <c r="G5" s="11">
        <v>18</v>
      </c>
      <c r="H5" s="7">
        <f>C5+D5+E5+G5</f>
        <v>46</v>
      </c>
    </row>
    <row r="6" spans="1:8" ht="38.25">
      <c r="A6" s="8" t="s">
        <v>118</v>
      </c>
      <c r="B6" s="9"/>
      <c r="C6" s="11"/>
      <c r="D6" s="10">
        <v>12</v>
      </c>
      <c r="E6" s="11"/>
      <c r="F6" s="11">
        <v>11</v>
      </c>
      <c r="G6" s="11"/>
      <c r="H6" s="7">
        <f>SUM(B6:G6)</f>
        <v>23</v>
      </c>
    </row>
    <row r="7" spans="1:8" ht="38.25">
      <c r="A7" s="8" t="s">
        <v>114</v>
      </c>
      <c r="B7" s="9"/>
      <c r="C7" s="11"/>
      <c r="D7" s="10">
        <v>9</v>
      </c>
      <c r="E7" s="11">
        <v>12</v>
      </c>
      <c r="F7" s="11"/>
      <c r="G7" s="11"/>
      <c r="H7" s="7">
        <f>SUM(B7:G7)</f>
        <v>21</v>
      </c>
    </row>
    <row r="8" spans="1:8" ht="25.5">
      <c r="A8" s="8" t="s">
        <v>123</v>
      </c>
      <c r="B8" s="14">
        <v>8</v>
      </c>
      <c r="C8" s="10">
        <v>5</v>
      </c>
      <c r="D8" s="10">
        <v>4</v>
      </c>
      <c r="E8" s="11"/>
      <c r="F8" s="11">
        <v>3</v>
      </c>
      <c r="G8" s="29">
        <v>3</v>
      </c>
      <c r="H8" s="7">
        <f>B8+C8+D8+F8</f>
        <v>20</v>
      </c>
    </row>
    <row r="9" spans="1:8" ht="38.25">
      <c r="A9" s="8" t="s">
        <v>126</v>
      </c>
      <c r="B9" s="9"/>
      <c r="C9" s="10">
        <v>6</v>
      </c>
      <c r="D9" s="11"/>
      <c r="E9" s="11">
        <v>8</v>
      </c>
      <c r="F9" s="11"/>
      <c r="G9" s="30">
        <v>5</v>
      </c>
      <c r="H9" s="7">
        <f t="shared" ref="H9:H24" si="0">SUM(B9:G9)</f>
        <v>19</v>
      </c>
    </row>
    <row r="10" spans="1:8" ht="25.5">
      <c r="A10" s="8" t="s">
        <v>129</v>
      </c>
      <c r="B10" s="9"/>
      <c r="C10" s="11"/>
      <c r="D10" s="11"/>
      <c r="E10" s="10">
        <v>15</v>
      </c>
      <c r="F10" s="11"/>
      <c r="G10" s="10"/>
      <c r="H10" s="7">
        <f t="shared" si="0"/>
        <v>15</v>
      </c>
    </row>
    <row r="11" spans="1:8" ht="38.25">
      <c r="A11" s="8" t="s">
        <v>112</v>
      </c>
      <c r="B11" s="9"/>
      <c r="C11" s="11"/>
      <c r="D11" s="11"/>
      <c r="E11" s="10">
        <v>8</v>
      </c>
      <c r="F11" s="11"/>
      <c r="G11" s="11"/>
      <c r="H11" s="7">
        <f t="shared" si="0"/>
        <v>8</v>
      </c>
    </row>
    <row r="12" spans="1:8" ht="25.5">
      <c r="A12" s="8" t="s">
        <v>125</v>
      </c>
      <c r="B12" s="14">
        <v>4</v>
      </c>
      <c r="C12" s="11"/>
      <c r="D12" s="10">
        <v>2</v>
      </c>
      <c r="E12" s="11"/>
      <c r="F12" s="11"/>
      <c r="G12" s="11"/>
      <c r="H12" s="7">
        <f t="shared" si="0"/>
        <v>6</v>
      </c>
    </row>
    <row r="13" spans="1:8" ht="25.5">
      <c r="A13" s="8" t="s">
        <v>122</v>
      </c>
      <c r="B13" s="14">
        <v>5</v>
      </c>
      <c r="C13" s="11"/>
      <c r="D13" s="11"/>
      <c r="E13" s="11"/>
      <c r="F13" s="11"/>
      <c r="G13" s="11"/>
      <c r="H13" s="7">
        <f t="shared" si="0"/>
        <v>5</v>
      </c>
    </row>
    <row r="14" spans="1:8" ht="38.25">
      <c r="A14" s="8" t="s">
        <v>127</v>
      </c>
      <c r="B14" s="9"/>
      <c r="C14" s="10">
        <v>5</v>
      </c>
      <c r="D14" s="11"/>
      <c r="E14" s="11"/>
      <c r="F14" s="11"/>
      <c r="G14" s="11"/>
      <c r="H14" s="7">
        <f t="shared" si="0"/>
        <v>5</v>
      </c>
    </row>
    <row r="15" spans="1:8" ht="38.25">
      <c r="A15" s="8" t="s">
        <v>110</v>
      </c>
      <c r="B15" s="9"/>
      <c r="C15" s="11"/>
      <c r="D15" s="11"/>
      <c r="E15" s="10">
        <v>5</v>
      </c>
      <c r="F15" s="11"/>
      <c r="G15" s="11"/>
      <c r="H15" s="7">
        <f t="shared" si="0"/>
        <v>5</v>
      </c>
    </row>
    <row r="16" spans="1:8" ht="38.25">
      <c r="A16" s="8" t="s">
        <v>216</v>
      </c>
      <c r="B16" s="9"/>
      <c r="C16" s="11"/>
      <c r="D16" s="11"/>
      <c r="E16" s="11"/>
      <c r="F16" s="10"/>
      <c r="G16" s="11">
        <v>5</v>
      </c>
      <c r="H16" s="7">
        <f t="shared" si="0"/>
        <v>5</v>
      </c>
    </row>
    <row r="17" spans="1:256" ht="25.5">
      <c r="A17" s="8" t="s">
        <v>98</v>
      </c>
      <c r="B17" s="14">
        <v>2</v>
      </c>
      <c r="C17" s="11"/>
      <c r="D17" s="10">
        <v>2</v>
      </c>
      <c r="E17" s="11"/>
      <c r="F17" s="11"/>
      <c r="G17" s="11"/>
      <c r="H17" s="7">
        <f t="shared" si="0"/>
        <v>4</v>
      </c>
    </row>
    <row r="18" spans="1:256" ht="25.5">
      <c r="A18" s="8" t="s">
        <v>101</v>
      </c>
      <c r="B18" s="9"/>
      <c r="C18" s="10">
        <v>4</v>
      </c>
      <c r="D18" s="11"/>
      <c r="E18" s="11"/>
      <c r="F18" s="11"/>
      <c r="G18" s="11"/>
      <c r="H18" s="7">
        <f t="shared" si="0"/>
        <v>4</v>
      </c>
    </row>
    <row r="19" spans="1:256" ht="25.5">
      <c r="A19" s="8" t="s">
        <v>215</v>
      </c>
      <c r="B19" s="9"/>
      <c r="C19" s="11"/>
      <c r="D19" s="11"/>
      <c r="E19" s="11"/>
      <c r="F19" s="10"/>
      <c r="G19" s="11">
        <v>4</v>
      </c>
      <c r="H19" s="7">
        <f t="shared" si="0"/>
        <v>4</v>
      </c>
    </row>
    <row r="20" spans="1:256" ht="38.25">
      <c r="A20" s="8" t="s">
        <v>130</v>
      </c>
      <c r="B20" s="9"/>
      <c r="C20" s="11"/>
      <c r="D20" s="11"/>
      <c r="E20" s="11"/>
      <c r="F20" s="10">
        <v>3</v>
      </c>
      <c r="G20" s="11"/>
      <c r="H20" s="7">
        <f t="shared" si="0"/>
        <v>3</v>
      </c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  <c r="GD20" s="25"/>
      <c r="GE20" s="25"/>
      <c r="GF20" s="25"/>
      <c r="GG20" s="25"/>
      <c r="GH20" s="25"/>
      <c r="GI20" s="25"/>
      <c r="GJ20" s="25"/>
      <c r="GK20" s="25"/>
      <c r="GL20" s="25"/>
      <c r="GM20" s="25"/>
      <c r="GN20" s="25"/>
      <c r="GO20" s="25"/>
      <c r="GP20" s="25"/>
      <c r="GQ20" s="25"/>
      <c r="GR20" s="25"/>
      <c r="GS20" s="25"/>
      <c r="GT20" s="25"/>
      <c r="GU20" s="25"/>
      <c r="GV20" s="25"/>
      <c r="GW20" s="25"/>
      <c r="GX20" s="25"/>
      <c r="GY20" s="25"/>
      <c r="GZ20" s="25"/>
      <c r="HA20" s="25"/>
      <c r="HB20" s="25"/>
      <c r="HC20" s="25"/>
      <c r="HD20" s="25"/>
      <c r="HE20" s="25"/>
      <c r="HF20" s="25"/>
      <c r="HG20" s="25"/>
      <c r="HH20" s="25"/>
      <c r="HI20" s="25"/>
      <c r="HJ20" s="25"/>
      <c r="HK20" s="25"/>
      <c r="HL20" s="25"/>
      <c r="HM20" s="25"/>
      <c r="HN20" s="25"/>
      <c r="HO20" s="25"/>
      <c r="HP20" s="25"/>
      <c r="HQ20" s="25"/>
      <c r="HR20" s="25"/>
      <c r="HS20" s="25"/>
      <c r="HT20" s="25"/>
      <c r="HU20" s="25"/>
      <c r="HV20" s="25"/>
      <c r="HW20" s="25"/>
      <c r="HX20" s="25"/>
      <c r="HY20" s="25"/>
      <c r="HZ20" s="25"/>
      <c r="IA20" s="25"/>
      <c r="IB20" s="25"/>
      <c r="IC20" s="25"/>
      <c r="ID20" s="25"/>
      <c r="IE20" s="25"/>
      <c r="IF20" s="25"/>
      <c r="IG20" s="25"/>
      <c r="IH20" s="25"/>
      <c r="II20" s="25"/>
      <c r="IJ20" s="25"/>
      <c r="IK20" s="25"/>
      <c r="IL20" s="25"/>
      <c r="IM20" s="25"/>
      <c r="IN20" s="25"/>
      <c r="IO20" s="25"/>
      <c r="IP20" s="25"/>
      <c r="IQ20" s="25"/>
      <c r="IR20" s="25"/>
      <c r="IS20" s="25"/>
      <c r="IT20" s="25"/>
      <c r="IU20" s="25"/>
      <c r="IV20" s="25"/>
    </row>
    <row r="21" spans="1:256" ht="38.25">
      <c r="A21" s="8" t="s">
        <v>128</v>
      </c>
      <c r="B21" s="9"/>
      <c r="C21" s="11"/>
      <c r="D21" s="10">
        <v>3</v>
      </c>
      <c r="E21" s="11"/>
      <c r="F21" s="11"/>
      <c r="G21" s="11"/>
      <c r="H21" s="7">
        <f t="shared" si="0"/>
        <v>3</v>
      </c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D21" s="25"/>
      <c r="GE21" s="25"/>
      <c r="GF21" s="25"/>
      <c r="GG21" s="25"/>
      <c r="GH21" s="25"/>
      <c r="GI21" s="25"/>
      <c r="GJ21" s="25"/>
      <c r="GK21" s="25"/>
      <c r="GL21" s="25"/>
      <c r="GM21" s="25"/>
      <c r="GN21" s="25"/>
      <c r="GO21" s="25"/>
      <c r="GP21" s="25"/>
      <c r="GQ21" s="25"/>
      <c r="GR21" s="25"/>
      <c r="GS21" s="25"/>
      <c r="GT21" s="25"/>
      <c r="GU21" s="25"/>
      <c r="GV21" s="25"/>
      <c r="GW21" s="25"/>
      <c r="GX21" s="25"/>
      <c r="GY21" s="25"/>
      <c r="GZ21" s="25"/>
      <c r="HA21" s="25"/>
      <c r="HB21" s="25"/>
      <c r="HC21" s="25"/>
      <c r="HD21" s="25"/>
      <c r="HE21" s="25"/>
      <c r="HF21" s="25"/>
      <c r="HG21" s="25"/>
      <c r="HH21" s="25"/>
      <c r="HI21" s="25"/>
      <c r="HJ21" s="25"/>
      <c r="HK21" s="25"/>
      <c r="HL21" s="25"/>
      <c r="HM21" s="25"/>
      <c r="HN21" s="25"/>
      <c r="HO21" s="25"/>
      <c r="HP21" s="25"/>
      <c r="HQ21" s="25"/>
      <c r="HR21" s="25"/>
      <c r="HS21" s="25"/>
      <c r="HT21" s="25"/>
      <c r="HU21" s="25"/>
      <c r="HV21" s="25"/>
      <c r="HW21" s="25"/>
      <c r="HX21" s="25"/>
      <c r="HY21" s="25"/>
      <c r="HZ21" s="25"/>
      <c r="IA21" s="25"/>
      <c r="IB21" s="25"/>
      <c r="IC21" s="25"/>
      <c r="ID21" s="25"/>
      <c r="IE21" s="25"/>
      <c r="IF21" s="25"/>
      <c r="IG21" s="25"/>
      <c r="IH21" s="25"/>
      <c r="II21" s="25"/>
      <c r="IJ21" s="25"/>
      <c r="IK21" s="25"/>
      <c r="IL21" s="25"/>
      <c r="IM21" s="25"/>
      <c r="IN21" s="25"/>
      <c r="IO21" s="25"/>
      <c r="IP21" s="25"/>
      <c r="IQ21" s="25"/>
      <c r="IR21" s="25"/>
      <c r="IS21" s="25"/>
      <c r="IT21" s="25"/>
      <c r="IU21" s="25"/>
      <c r="IV21" s="25"/>
    </row>
    <row r="22" spans="1:256" ht="25.5">
      <c r="A22" s="8" t="s">
        <v>45</v>
      </c>
      <c r="B22" s="9"/>
      <c r="C22" s="11"/>
      <c r="D22" s="11"/>
      <c r="E22" s="11"/>
      <c r="F22" s="10"/>
      <c r="G22" s="11">
        <v>3</v>
      </c>
      <c r="H22" s="7">
        <f t="shared" si="0"/>
        <v>3</v>
      </c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  <c r="GD22" s="25"/>
      <c r="GE22" s="25"/>
      <c r="GF22" s="25"/>
      <c r="GG22" s="25"/>
      <c r="GH22" s="25"/>
      <c r="GI22" s="25"/>
      <c r="GJ22" s="25"/>
      <c r="GK22" s="25"/>
      <c r="GL22" s="25"/>
      <c r="GM22" s="25"/>
      <c r="GN22" s="25"/>
      <c r="GO22" s="25"/>
      <c r="GP22" s="25"/>
      <c r="GQ22" s="25"/>
      <c r="GR22" s="25"/>
      <c r="GS22" s="25"/>
      <c r="GT22" s="25"/>
      <c r="GU22" s="25"/>
      <c r="GV22" s="25"/>
      <c r="GW22" s="25"/>
      <c r="GX22" s="25"/>
      <c r="GY22" s="25"/>
      <c r="GZ22" s="25"/>
      <c r="HA22" s="25"/>
      <c r="HB22" s="25"/>
      <c r="HC22" s="25"/>
      <c r="HD22" s="25"/>
      <c r="HE22" s="25"/>
      <c r="HF22" s="25"/>
      <c r="HG22" s="25"/>
      <c r="HH22" s="25"/>
      <c r="HI22" s="25"/>
      <c r="HJ22" s="25"/>
      <c r="HK22" s="25"/>
      <c r="HL22" s="25"/>
      <c r="HM22" s="25"/>
      <c r="HN22" s="25"/>
      <c r="HO22" s="25"/>
      <c r="HP22" s="25"/>
      <c r="HQ22" s="25"/>
      <c r="HR22" s="25"/>
      <c r="HS22" s="25"/>
      <c r="HT22" s="25"/>
      <c r="HU22" s="25"/>
      <c r="HV22" s="25"/>
      <c r="HW22" s="25"/>
      <c r="HX22" s="25"/>
      <c r="HY22" s="25"/>
      <c r="HZ22" s="25"/>
      <c r="IA22" s="25"/>
      <c r="IB22" s="25"/>
      <c r="IC22" s="25"/>
      <c r="ID22" s="25"/>
      <c r="IE22" s="25"/>
      <c r="IF22" s="25"/>
      <c r="IG22" s="25"/>
      <c r="IH22" s="25"/>
      <c r="II22" s="25"/>
      <c r="IJ22" s="25"/>
      <c r="IK22" s="25"/>
      <c r="IL22" s="25"/>
      <c r="IM22" s="25"/>
      <c r="IN22" s="25"/>
      <c r="IO22" s="25"/>
      <c r="IP22" s="25"/>
      <c r="IQ22" s="25"/>
      <c r="IR22" s="25"/>
      <c r="IS22" s="25"/>
      <c r="IT22" s="25"/>
      <c r="IU22" s="25"/>
      <c r="IV22" s="25"/>
    </row>
    <row r="23" spans="1:256" ht="25.5">
      <c r="A23" s="8" t="s">
        <v>217</v>
      </c>
      <c r="B23" s="9"/>
      <c r="C23" s="11"/>
      <c r="D23" s="11"/>
      <c r="E23" s="11"/>
      <c r="F23" s="10"/>
      <c r="G23" s="11">
        <v>2</v>
      </c>
      <c r="H23" s="7">
        <f t="shared" si="0"/>
        <v>2</v>
      </c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  <c r="FW23" s="25"/>
      <c r="FX23" s="25"/>
      <c r="FY23" s="25"/>
      <c r="FZ23" s="25"/>
      <c r="GA23" s="25"/>
      <c r="GB23" s="25"/>
      <c r="GC23" s="25"/>
      <c r="GD23" s="25"/>
      <c r="GE23" s="25"/>
      <c r="GF23" s="25"/>
      <c r="GG23" s="25"/>
      <c r="GH23" s="25"/>
      <c r="GI23" s="25"/>
      <c r="GJ23" s="25"/>
      <c r="GK23" s="25"/>
      <c r="GL23" s="25"/>
      <c r="GM23" s="25"/>
      <c r="GN23" s="25"/>
      <c r="GO23" s="25"/>
      <c r="GP23" s="25"/>
      <c r="GQ23" s="25"/>
      <c r="GR23" s="25"/>
      <c r="GS23" s="25"/>
      <c r="GT23" s="25"/>
      <c r="GU23" s="25"/>
      <c r="GV23" s="25"/>
      <c r="GW23" s="25"/>
      <c r="GX23" s="25"/>
      <c r="GY23" s="25"/>
      <c r="GZ23" s="25"/>
      <c r="HA23" s="25"/>
      <c r="HB23" s="25"/>
      <c r="HC23" s="25"/>
      <c r="HD23" s="25"/>
      <c r="HE23" s="25"/>
      <c r="HF23" s="25"/>
      <c r="HG23" s="25"/>
      <c r="HH23" s="25"/>
      <c r="HI23" s="25"/>
      <c r="HJ23" s="25"/>
      <c r="HK23" s="25"/>
      <c r="HL23" s="25"/>
      <c r="HM23" s="25"/>
      <c r="HN23" s="25"/>
      <c r="HO23" s="25"/>
      <c r="HP23" s="25"/>
      <c r="HQ23" s="25"/>
      <c r="HR23" s="25"/>
      <c r="HS23" s="25"/>
      <c r="HT23" s="25"/>
      <c r="HU23" s="25"/>
      <c r="HV23" s="25"/>
      <c r="HW23" s="25"/>
      <c r="HX23" s="25"/>
      <c r="HY23" s="25"/>
      <c r="HZ23" s="25"/>
      <c r="IA23" s="25"/>
      <c r="IB23" s="25"/>
      <c r="IC23" s="25"/>
      <c r="ID23" s="25"/>
      <c r="IE23" s="25"/>
      <c r="IF23" s="25"/>
      <c r="IG23" s="25"/>
      <c r="IH23" s="25"/>
      <c r="II23" s="25"/>
      <c r="IJ23" s="25"/>
      <c r="IK23" s="25"/>
      <c r="IL23" s="25"/>
      <c r="IM23" s="25"/>
      <c r="IN23" s="25"/>
      <c r="IO23" s="25"/>
      <c r="IP23" s="25"/>
      <c r="IQ23" s="25"/>
      <c r="IR23" s="25"/>
      <c r="IS23" s="25"/>
      <c r="IT23" s="25"/>
      <c r="IU23" s="25"/>
      <c r="IV23" s="25"/>
    </row>
    <row r="24" spans="1:256" ht="25.5">
      <c r="A24" s="8" t="s">
        <v>81</v>
      </c>
      <c r="B24" s="9"/>
      <c r="C24" s="11"/>
      <c r="D24" s="11"/>
      <c r="E24" s="11"/>
      <c r="F24" s="10"/>
      <c r="G24" s="11">
        <v>1</v>
      </c>
      <c r="H24" s="7">
        <f t="shared" si="0"/>
        <v>1</v>
      </c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5"/>
      <c r="GH24" s="25"/>
      <c r="GI24" s="25"/>
      <c r="GJ24" s="25"/>
      <c r="GK24" s="25"/>
      <c r="GL24" s="25"/>
      <c r="GM24" s="25"/>
      <c r="GN24" s="25"/>
      <c r="GO24" s="25"/>
      <c r="GP24" s="25"/>
      <c r="GQ24" s="25"/>
      <c r="GR24" s="25"/>
      <c r="GS24" s="25"/>
      <c r="GT24" s="25"/>
      <c r="GU24" s="25"/>
      <c r="GV24" s="25"/>
      <c r="GW24" s="25"/>
      <c r="GX24" s="25"/>
      <c r="GY24" s="25"/>
      <c r="GZ24" s="25"/>
      <c r="HA24" s="25"/>
      <c r="HB24" s="25"/>
      <c r="HC24" s="25"/>
      <c r="HD24" s="25"/>
      <c r="HE24" s="25"/>
      <c r="HF24" s="25"/>
      <c r="HG24" s="25"/>
      <c r="HH24" s="25"/>
      <c r="HI24" s="25"/>
      <c r="HJ24" s="25"/>
      <c r="HK24" s="25"/>
      <c r="HL24" s="25"/>
      <c r="HM24" s="25"/>
      <c r="HN24" s="25"/>
      <c r="HO24" s="25"/>
      <c r="HP24" s="25"/>
      <c r="HQ24" s="25"/>
      <c r="HR24" s="25"/>
      <c r="HS24" s="25"/>
      <c r="HT24" s="25"/>
      <c r="HU24" s="25"/>
      <c r="HV24" s="25"/>
      <c r="HW24" s="25"/>
      <c r="HX24" s="25"/>
      <c r="HY24" s="25"/>
      <c r="HZ24" s="25"/>
      <c r="IA24" s="25"/>
      <c r="IB24" s="25"/>
      <c r="IC24" s="25"/>
      <c r="ID24" s="25"/>
      <c r="IE24" s="25"/>
      <c r="IF24" s="25"/>
      <c r="IG24" s="25"/>
      <c r="IH24" s="25"/>
      <c r="II24" s="25"/>
      <c r="IJ24" s="25"/>
      <c r="IK24" s="25"/>
      <c r="IL24" s="25"/>
      <c r="IM24" s="25"/>
      <c r="IN24" s="25"/>
      <c r="IO24" s="25"/>
      <c r="IP24" s="25"/>
      <c r="IQ24" s="25"/>
      <c r="IR24" s="25"/>
      <c r="IS24" s="25"/>
      <c r="IT24" s="25"/>
      <c r="IU24" s="25"/>
      <c r="IV24" s="25"/>
    </row>
  </sheetData>
  <sheetProtection password="C6C6" sheet="1" objects="1" scenarios="1"/>
  <sortState ref="A3:H24">
    <sortCondition descending="1" ref="H7"/>
  </sortState>
  <mergeCells count="1">
    <mergeCell ref="A1:H1"/>
  </mergeCells>
  <pageMargins left="1" right="1" top="1" bottom="1" header="0.25" footer="0.25"/>
  <pageSetup orientation="portrait"/>
  <headerFooter>
    <oddFooter>&amp;C&amp;"Helvetica Neue,Regular"&amp;11&amp;K000000&amp;P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6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H7" sqref="H7"/>
    </sheetView>
  </sheetViews>
  <sheetFormatPr defaultColWidth="16.28515625" defaultRowHeight="19.899999999999999" customHeight="1"/>
  <cols>
    <col min="1" max="256" width="16.28515625" style="19" customWidth="1"/>
  </cols>
  <sheetData>
    <row r="1" spans="1:256" ht="27.6" customHeight="1">
      <c r="A1" s="32" t="s">
        <v>131</v>
      </c>
      <c r="B1" s="32"/>
      <c r="C1" s="32"/>
      <c r="D1" s="32"/>
      <c r="E1" s="32"/>
      <c r="F1" s="32"/>
      <c r="G1" s="32"/>
      <c r="H1" s="32"/>
    </row>
    <row r="2" spans="1:256" ht="20.2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208</v>
      </c>
    </row>
    <row r="3" spans="1:256" ht="25.5">
      <c r="A3" s="3" t="s">
        <v>132</v>
      </c>
      <c r="B3" s="4">
        <v>12</v>
      </c>
      <c r="C3" s="6">
        <v>14</v>
      </c>
      <c r="D3" s="6">
        <v>14</v>
      </c>
      <c r="E3" s="5"/>
      <c r="F3" s="6">
        <v>11</v>
      </c>
      <c r="G3" s="5"/>
      <c r="H3" s="7">
        <f t="shared" ref="H3:H16" si="0">SUM(B3:G3)</f>
        <v>51</v>
      </c>
    </row>
    <row r="4" spans="1:256" ht="25.5">
      <c r="A4" s="8" t="s">
        <v>107</v>
      </c>
      <c r="B4" s="9"/>
      <c r="C4" s="11"/>
      <c r="D4" s="11"/>
      <c r="E4" s="11"/>
      <c r="F4" s="10">
        <v>21</v>
      </c>
      <c r="G4" s="11">
        <v>21</v>
      </c>
      <c r="H4" s="7">
        <f t="shared" si="0"/>
        <v>42</v>
      </c>
    </row>
    <row r="5" spans="1:256" ht="38.25">
      <c r="A5" s="8" t="s">
        <v>87</v>
      </c>
      <c r="B5" s="14">
        <v>12</v>
      </c>
      <c r="C5" s="11"/>
      <c r="D5" s="10">
        <v>10</v>
      </c>
      <c r="E5" s="11"/>
      <c r="F5" s="10">
        <v>11</v>
      </c>
      <c r="G5" s="11"/>
      <c r="H5" s="7">
        <f t="shared" si="0"/>
        <v>33</v>
      </c>
    </row>
    <row r="6" spans="1:256" ht="25.5">
      <c r="A6" s="8" t="s">
        <v>55</v>
      </c>
      <c r="B6" s="9"/>
      <c r="C6" s="10"/>
      <c r="D6" s="11"/>
      <c r="E6" s="11"/>
      <c r="F6" s="11"/>
      <c r="G6" s="11">
        <v>15</v>
      </c>
      <c r="H6" s="7">
        <f t="shared" si="0"/>
        <v>15</v>
      </c>
    </row>
    <row r="7" spans="1:256" ht="38.25">
      <c r="A7" s="8" t="s">
        <v>136</v>
      </c>
      <c r="B7" s="9"/>
      <c r="C7" s="11"/>
      <c r="D7" s="11"/>
      <c r="E7" s="10">
        <v>13</v>
      </c>
      <c r="F7" s="11"/>
      <c r="G7" s="11"/>
      <c r="H7" s="7">
        <f t="shared" si="0"/>
        <v>13</v>
      </c>
    </row>
    <row r="8" spans="1:256" ht="25.5">
      <c r="A8" s="8" t="s">
        <v>135</v>
      </c>
      <c r="B8" s="9"/>
      <c r="C8" s="11"/>
      <c r="D8" s="11"/>
      <c r="E8" s="10">
        <v>12</v>
      </c>
      <c r="F8" s="11"/>
      <c r="G8" s="11"/>
      <c r="H8" s="7">
        <f t="shared" si="0"/>
        <v>12</v>
      </c>
    </row>
    <row r="9" spans="1:256" ht="38.25">
      <c r="A9" s="8" t="s">
        <v>16</v>
      </c>
      <c r="B9" s="9"/>
      <c r="C9" s="10">
        <v>10</v>
      </c>
      <c r="D9" s="11"/>
      <c r="E9" s="11"/>
      <c r="F9" s="11"/>
      <c r="G9" s="11"/>
      <c r="H9" s="7">
        <f t="shared" si="0"/>
        <v>10</v>
      </c>
    </row>
    <row r="10" spans="1:256" ht="25.5">
      <c r="A10" s="8" t="s">
        <v>139</v>
      </c>
      <c r="B10" s="9"/>
      <c r="C10" s="11"/>
      <c r="D10" s="11"/>
      <c r="E10" s="11"/>
      <c r="F10" s="10">
        <v>9</v>
      </c>
      <c r="G10" s="11"/>
      <c r="H10" s="7">
        <f t="shared" si="0"/>
        <v>9</v>
      </c>
    </row>
    <row r="11" spans="1:256" ht="25.5">
      <c r="A11" s="8" t="s">
        <v>134</v>
      </c>
      <c r="B11" s="9"/>
      <c r="C11" s="11"/>
      <c r="D11" s="10">
        <v>8</v>
      </c>
      <c r="E11" s="11"/>
      <c r="F11" s="11"/>
      <c r="G11" s="11"/>
      <c r="H11" s="7">
        <f t="shared" si="0"/>
        <v>8</v>
      </c>
    </row>
    <row r="12" spans="1:256" ht="25.5">
      <c r="A12" s="8" t="s">
        <v>137</v>
      </c>
      <c r="B12" s="9"/>
      <c r="C12" s="11"/>
      <c r="D12" s="11"/>
      <c r="E12" s="10">
        <v>8</v>
      </c>
      <c r="F12" s="11"/>
      <c r="G12" s="11"/>
      <c r="H12" s="7">
        <f t="shared" si="0"/>
        <v>8</v>
      </c>
    </row>
    <row r="13" spans="1:256" ht="12.75">
      <c r="A13" s="8" t="s">
        <v>138</v>
      </c>
      <c r="B13" s="9"/>
      <c r="C13" s="11"/>
      <c r="D13" s="11"/>
      <c r="E13" s="10">
        <v>2</v>
      </c>
      <c r="F13" s="10">
        <v>6</v>
      </c>
      <c r="G13" s="11"/>
      <c r="H13" s="7">
        <f t="shared" si="0"/>
        <v>8</v>
      </c>
    </row>
    <row r="14" spans="1:256" ht="25.5">
      <c r="A14" s="8" t="s">
        <v>109</v>
      </c>
      <c r="B14" s="9"/>
      <c r="C14" s="11"/>
      <c r="D14" s="11"/>
      <c r="E14" s="10">
        <v>7</v>
      </c>
      <c r="F14" s="11"/>
      <c r="G14" s="11"/>
      <c r="H14" s="7">
        <f t="shared" si="0"/>
        <v>7</v>
      </c>
    </row>
    <row r="15" spans="1:256" ht="38.25">
      <c r="A15" s="8" t="s">
        <v>133</v>
      </c>
      <c r="B15" s="14">
        <v>4</v>
      </c>
      <c r="C15" s="11"/>
      <c r="D15" s="11"/>
      <c r="E15" s="11"/>
      <c r="F15" s="11"/>
      <c r="G15" s="11"/>
      <c r="H15" s="7">
        <f t="shared" si="0"/>
        <v>4</v>
      </c>
    </row>
    <row r="16" spans="1:256" ht="25.5">
      <c r="A16" s="8" t="s">
        <v>88</v>
      </c>
      <c r="B16" s="9"/>
      <c r="C16" s="10">
        <v>4</v>
      </c>
      <c r="D16" s="11"/>
      <c r="E16" s="11"/>
      <c r="F16" s="11"/>
      <c r="G16" s="11"/>
      <c r="H16" s="7">
        <f t="shared" si="0"/>
        <v>4</v>
      </c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25"/>
      <c r="HF16" s="25"/>
      <c r="HG16" s="25"/>
      <c r="HH16" s="25"/>
      <c r="HI16" s="25"/>
      <c r="HJ16" s="25"/>
      <c r="HK16" s="25"/>
      <c r="HL16" s="25"/>
      <c r="HM16" s="25"/>
      <c r="HN16" s="25"/>
      <c r="HO16" s="25"/>
      <c r="HP16" s="25"/>
      <c r="HQ16" s="25"/>
      <c r="HR16" s="25"/>
      <c r="HS16" s="25"/>
      <c r="HT16" s="25"/>
      <c r="HU16" s="25"/>
      <c r="HV16" s="25"/>
      <c r="HW16" s="25"/>
      <c r="HX16" s="25"/>
      <c r="HY16" s="25"/>
      <c r="HZ16" s="25"/>
      <c r="IA16" s="25"/>
      <c r="IB16" s="25"/>
      <c r="IC16" s="25"/>
      <c r="ID16" s="25"/>
      <c r="IE16" s="25"/>
      <c r="IF16" s="25"/>
      <c r="IG16" s="25"/>
      <c r="IH16" s="25"/>
      <c r="II16" s="25"/>
      <c r="IJ16" s="25"/>
      <c r="IK16" s="25"/>
      <c r="IL16" s="25"/>
      <c r="IM16" s="25"/>
      <c r="IN16" s="25"/>
      <c r="IO16" s="25"/>
      <c r="IP16" s="25"/>
      <c r="IQ16" s="25"/>
      <c r="IR16" s="25"/>
      <c r="IS16" s="25"/>
      <c r="IT16" s="25"/>
      <c r="IU16" s="25"/>
      <c r="IV16" s="25"/>
    </row>
  </sheetData>
  <sheetProtection password="C6C6" sheet="1" objects="1" scenarios="1"/>
  <sortState ref="A3:H16">
    <sortCondition descending="1" ref="H7"/>
  </sortState>
  <mergeCells count="1">
    <mergeCell ref="A1:H1"/>
  </mergeCells>
  <pageMargins left="1" right="1" top="1" bottom="1" header="0.25" footer="0.25"/>
  <pageSetup orientation="portrait"/>
  <headerFooter>
    <oddFooter>&amp;C&amp;"Helvetica Neue,Regular"&amp;11&amp;K000000&amp;P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5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H27" sqref="H27"/>
    </sheetView>
  </sheetViews>
  <sheetFormatPr defaultColWidth="16.28515625" defaultRowHeight="19.899999999999999" customHeight="1"/>
  <cols>
    <col min="1" max="256" width="16.28515625" style="20" customWidth="1"/>
  </cols>
  <sheetData>
    <row r="1" spans="1:8" ht="27.6" customHeight="1">
      <c r="A1" s="32" t="s">
        <v>140</v>
      </c>
      <c r="B1" s="32"/>
      <c r="C1" s="32"/>
      <c r="D1" s="32"/>
      <c r="E1" s="32"/>
      <c r="F1" s="32"/>
      <c r="G1" s="32"/>
      <c r="H1" s="32"/>
    </row>
    <row r="2" spans="1:8" ht="20.2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213</v>
      </c>
    </row>
    <row r="3" spans="1:8" ht="25.5">
      <c r="A3" s="3" t="s">
        <v>145</v>
      </c>
      <c r="B3" s="4">
        <v>11</v>
      </c>
      <c r="C3" s="6">
        <v>11</v>
      </c>
      <c r="D3" s="27">
        <v>8</v>
      </c>
      <c r="E3" s="6">
        <v>10</v>
      </c>
      <c r="F3" s="6">
        <v>17</v>
      </c>
      <c r="G3" s="27">
        <v>1</v>
      </c>
      <c r="H3" s="7">
        <f>B3+C3+E3+F3</f>
        <v>49</v>
      </c>
    </row>
    <row r="4" spans="1:8" ht="25.5">
      <c r="A4" s="8" t="s">
        <v>97</v>
      </c>
      <c r="B4" s="9"/>
      <c r="C4" s="11"/>
      <c r="D4" s="10">
        <v>10</v>
      </c>
      <c r="E4" s="10">
        <v>14</v>
      </c>
      <c r="F4" s="11"/>
      <c r="G4" s="11">
        <v>12</v>
      </c>
      <c r="H4" s="7">
        <f>SUM(B4:G4)</f>
        <v>36</v>
      </c>
    </row>
    <row r="5" spans="1:8" ht="25.5">
      <c r="A5" s="8" t="s">
        <v>151</v>
      </c>
      <c r="B5" s="14">
        <v>5</v>
      </c>
      <c r="C5" s="27">
        <v>2</v>
      </c>
      <c r="D5" s="10">
        <v>9</v>
      </c>
      <c r="E5" s="11"/>
      <c r="F5" s="10">
        <v>3</v>
      </c>
      <c r="G5" s="11">
        <v>4</v>
      </c>
      <c r="H5" s="7">
        <f>B5+D5+F5+G5</f>
        <v>21</v>
      </c>
    </row>
    <row r="6" spans="1:8" ht="25.5">
      <c r="A6" s="8" t="s">
        <v>155</v>
      </c>
      <c r="B6" s="9"/>
      <c r="C6" s="10">
        <v>5</v>
      </c>
      <c r="D6" s="10">
        <v>7</v>
      </c>
      <c r="E6" s="10">
        <v>2</v>
      </c>
      <c r="F6" s="11"/>
      <c r="G6" s="11">
        <v>7</v>
      </c>
      <c r="H6" s="7">
        <f t="shared" ref="H6:H35" si="0">SUM(B6:G6)</f>
        <v>21</v>
      </c>
    </row>
    <row r="7" spans="1:8" ht="25.5">
      <c r="A7" s="8" t="s">
        <v>158</v>
      </c>
      <c r="B7" s="9"/>
      <c r="C7" s="11"/>
      <c r="D7" s="10">
        <v>14</v>
      </c>
      <c r="E7" s="10">
        <v>5</v>
      </c>
      <c r="F7" s="11"/>
      <c r="G7" s="11"/>
      <c r="H7" s="7">
        <f t="shared" si="0"/>
        <v>19</v>
      </c>
    </row>
    <row r="8" spans="1:8" ht="25.5">
      <c r="A8" s="8" t="s">
        <v>129</v>
      </c>
      <c r="B8" s="9"/>
      <c r="C8" s="11"/>
      <c r="D8" s="10">
        <v>5</v>
      </c>
      <c r="E8" s="11"/>
      <c r="F8" s="11"/>
      <c r="G8" s="11">
        <v>12</v>
      </c>
      <c r="H8" s="7">
        <f t="shared" si="0"/>
        <v>17</v>
      </c>
    </row>
    <row r="9" spans="1:8" ht="38.25">
      <c r="A9" s="8" t="s">
        <v>143</v>
      </c>
      <c r="B9" s="14">
        <v>9</v>
      </c>
      <c r="C9" s="10">
        <v>6</v>
      </c>
      <c r="D9" s="11"/>
      <c r="E9" s="11"/>
      <c r="F9" s="11">
        <v>1</v>
      </c>
      <c r="G9" s="11"/>
      <c r="H9" s="7">
        <f t="shared" si="0"/>
        <v>16</v>
      </c>
    </row>
    <row r="10" spans="1:8" ht="25.5">
      <c r="A10" s="8" t="s">
        <v>147</v>
      </c>
      <c r="B10" s="14">
        <v>4</v>
      </c>
      <c r="C10" s="10">
        <v>7</v>
      </c>
      <c r="D10" s="11"/>
      <c r="E10" s="11"/>
      <c r="F10" s="10">
        <v>2</v>
      </c>
      <c r="G10" s="11"/>
      <c r="H10" s="7">
        <f t="shared" si="0"/>
        <v>13</v>
      </c>
    </row>
    <row r="11" spans="1:8" ht="25.5">
      <c r="A11" s="8" t="s">
        <v>156</v>
      </c>
      <c r="B11" s="9"/>
      <c r="C11" s="10">
        <v>6</v>
      </c>
      <c r="D11" s="11"/>
      <c r="E11" s="11"/>
      <c r="F11" s="10">
        <v>6</v>
      </c>
      <c r="G11" s="11"/>
      <c r="H11" s="7">
        <f t="shared" si="0"/>
        <v>12</v>
      </c>
    </row>
    <row r="12" spans="1:8" ht="25.5">
      <c r="A12" s="8" t="s">
        <v>163</v>
      </c>
      <c r="B12" s="9"/>
      <c r="C12" s="11"/>
      <c r="D12" s="11"/>
      <c r="E12" s="11"/>
      <c r="F12" s="10">
        <v>12</v>
      </c>
      <c r="G12" s="11"/>
      <c r="H12" s="7">
        <f t="shared" si="0"/>
        <v>12</v>
      </c>
    </row>
    <row r="13" spans="1:8" ht="25.5">
      <c r="A13" s="8" t="s">
        <v>154</v>
      </c>
      <c r="B13" s="9"/>
      <c r="C13" s="10">
        <v>7</v>
      </c>
      <c r="D13" s="10">
        <v>4</v>
      </c>
      <c r="E13" s="11"/>
      <c r="F13" s="11"/>
      <c r="G13" s="11"/>
      <c r="H13" s="7">
        <f t="shared" si="0"/>
        <v>11</v>
      </c>
    </row>
    <row r="14" spans="1:8" ht="25.5">
      <c r="A14" s="8" t="s">
        <v>102</v>
      </c>
      <c r="B14" s="9"/>
      <c r="C14" s="11"/>
      <c r="D14" s="11"/>
      <c r="E14" s="10">
        <v>11</v>
      </c>
      <c r="F14" s="11"/>
      <c r="G14" s="11"/>
      <c r="H14" s="7">
        <f t="shared" si="0"/>
        <v>11</v>
      </c>
    </row>
    <row r="15" spans="1:8" ht="25.5">
      <c r="A15" s="8" t="s">
        <v>141</v>
      </c>
      <c r="B15" s="14">
        <v>7</v>
      </c>
      <c r="C15" s="11"/>
      <c r="D15" s="10">
        <v>3</v>
      </c>
      <c r="E15" s="11"/>
      <c r="F15" s="11"/>
      <c r="G15" s="11"/>
      <c r="H15" s="7">
        <f t="shared" si="0"/>
        <v>10</v>
      </c>
    </row>
    <row r="16" spans="1:8" ht="25.5">
      <c r="A16" s="8" t="s">
        <v>153</v>
      </c>
      <c r="B16" s="9"/>
      <c r="C16" s="10">
        <v>10</v>
      </c>
      <c r="D16" s="11"/>
      <c r="E16" s="11"/>
      <c r="F16" s="11"/>
      <c r="G16" s="11"/>
      <c r="H16" s="7">
        <f t="shared" si="0"/>
        <v>10</v>
      </c>
    </row>
    <row r="17" spans="1:8" ht="38.25">
      <c r="A17" s="8" t="s">
        <v>161</v>
      </c>
      <c r="B17" s="9"/>
      <c r="C17" s="11"/>
      <c r="D17" s="11"/>
      <c r="E17" s="10">
        <v>5</v>
      </c>
      <c r="F17" s="10">
        <v>4</v>
      </c>
      <c r="G17" s="11"/>
      <c r="H17" s="7">
        <f t="shared" si="0"/>
        <v>9</v>
      </c>
    </row>
    <row r="18" spans="1:8" ht="38.25">
      <c r="A18" s="8" t="s">
        <v>142</v>
      </c>
      <c r="B18" s="14">
        <v>8</v>
      </c>
      <c r="C18" s="11"/>
      <c r="D18" s="11"/>
      <c r="E18" s="11"/>
      <c r="F18" s="11"/>
      <c r="G18" s="11"/>
      <c r="H18" s="7">
        <f t="shared" si="0"/>
        <v>8</v>
      </c>
    </row>
    <row r="19" spans="1:8" ht="38.25">
      <c r="A19" s="8" t="s">
        <v>152</v>
      </c>
      <c r="B19" s="9"/>
      <c r="C19" s="10">
        <v>5</v>
      </c>
      <c r="D19" s="11"/>
      <c r="E19" s="11"/>
      <c r="F19" s="10">
        <v>3</v>
      </c>
      <c r="G19" s="11"/>
      <c r="H19" s="7">
        <f t="shared" si="0"/>
        <v>8</v>
      </c>
    </row>
    <row r="20" spans="1:8" ht="38.25">
      <c r="A20" s="8" t="s">
        <v>160</v>
      </c>
      <c r="B20" s="9"/>
      <c r="C20" s="11"/>
      <c r="D20" s="11"/>
      <c r="E20" s="10">
        <v>8</v>
      </c>
      <c r="F20" s="11"/>
      <c r="G20" s="11"/>
      <c r="H20" s="7">
        <f t="shared" si="0"/>
        <v>8</v>
      </c>
    </row>
    <row r="21" spans="1:8" ht="25.5">
      <c r="A21" s="8" t="s">
        <v>146</v>
      </c>
      <c r="B21" s="14">
        <v>2</v>
      </c>
      <c r="C21" s="10">
        <v>5</v>
      </c>
      <c r="D21" s="11"/>
      <c r="E21" s="11"/>
      <c r="F21" s="11"/>
      <c r="G21" s="11"/>
      <c r="H21" s="7">
        <f t="shared" si="0"/>
        <v>7</v>
      </c>
    </row>
    <row r="22" spans="1:8" ht="25.5">
      <c r="A22" s="8" t="s">
        <v>150</v>
      </c>
      <c r="B22" s="14">
        <v>7</v>
      </c>
      <c r="C22" s="11"/>
      <c r="D22" s="11"/>
      <c r="E22" s="11"/>
      <c r="F22" s="11"/>
      <c r="G22" s="11"/>
      <c r="H22" s="7">
        <f t="shared" si="0"/>
        <v>7</v>
      </c>
    </row>
    <row r="23" spans="1:8" ht="25.5">
      <c r="A23" s="8" t="s">
        <v>159</v>
      </c>
      <c r="B23" s="9"/>
      <c r="C23" s="11"/>
      <c r="D23" s="10">
        <v>6</v>
      </c>
      <c r="E23" s="11"/>
      <c r="F23" s="11"/>
      <c r="G23" s="11"/>
      <c r="H23" s="7">
        <f t="shared" si="0"/>
        <v>6</v>
      </c>
    </row>
    <row r="24" spans="1:8" ht="38.25">
      <c r="A24" s="8" t="s">
        <v>100</v>
      </c>
      <c r="B24" s="9"/>
      <c r="C24" s="11"/>
      <c r="D24" s="11"/>
      <c r="E24" s="11"/>
      <c r="F24" s="10">
        <v>5</v>
      </c>
      <c r="G24" s="11"/>
      <c r="H24" s="7">
        <f t="shared" si="0"/>
        <v>5</v>
      </c>
    </row>
    <row r="25" spans="1:8" ht="25.5">
      <c r="A25" s="8" t="s">
        <v>164</v>
      </c>
      <c r="B25" s="9"/>
      <c r="C25" s="11"/>
      <c r="D25" s="11"/>
      <c r="E25" s="11"/>
      <c r="F25" s="10">
        <v>5</v>
      </c>
      <c r="G25" s="11"/>
      <c r="H25" s="7">
        <f t="shared" si="0"/>
        <v>5</v>
      </c>
    </row>
    <row r="26" spans="1:8" ht="38.25">
      <c r="A26" s="8" t="s">
        <v>117</v>
      </c>
      <c r="B26" s="9"/>
      <c r="C26" s="11"/>
      <c r="D26" s="11"/>
      <c r="E26" s="11"/>
      <c r="F26" s="10">
        <v>4</v>
      </c>
      <c r="G26" s="11"/>
      <c r="H26" s="7">
        <f t="shared" si="0"/>
        <v>4</v>
      </c>
    </row>
    <row r="27" spans="1:8" ht="38.25">
      <c r="A27" s="8" t="s">
        <v>214</v>
      </c>
      <c r="B27" s="9"/>
      <c r="C27" s="10"/>
      <c r="D27" s="11"/>
      <c r="E27" s="11"/>
      <c r="F27" s="11"/>
      <c r="G27" s="11">
        <v>4</v>
      </c>
      <c r="H27" s="7">
        <f t="shared" si="0"/>
        <v>4</v>
      </c>
    </row>
    <row r="28" spans="1:8" ht="25.5">
      <c r="A28" s="8" t="s">
        <v>144</v>
      </c>
      <c r="B28" s="14">
        <v>3</v>
      </c>
      <c r="C28" s="11"/>
      <c r="D28" s="11"/>
      <c r="E28" s="11"/>
      <c r="F28" s="11"/>
      <c r="G28" s="11"/>
      <c r="H28" s="7">
        <f t="shared" si="0"/>
        <v>3</v>
      </c>
    </row>
    <row r="29" spans="1:8" ht="25.5">
      <c r="A29" s="8" t="s">
        <v>148</v>
      </c>
      <c r="B29" s="14">
        <v>3</v>
      </c>
      <c r="C29" s="11"/>
      <c r="D29" s="11"/>
      <c r="E29" s="11"/>
      <c r="F29" s="11"/>
      <c r="G29" s="11"/>
      <c r="H29" s="7">
        <f t="shared" si="0"/>
        <v>3</v>
      </c>
    </row>
    <row r="30" spans="1:8" ht="25.5">
      <c r="A30" s="8" t="s">
        <v>109</v>
      </c>
      <c r="B30" s="9"/>
      <c r="C30" s="11"/>
      <c r="D30" s="11"/>
      <c r="E30" s="10">
        <v>3</v>
      </c>
      <c r="F30" s="11"/>
      <c r="G30" s="11"/>
      <c r="H30" s="7">
        <f t="shared" si="0"/>
        <v>3</v>
      </c>
    </row>
    <row r="31" spans="1:8" ht="25.5">
      <c r="A31" s="8" t="s">
        <v>162</v>
      </c>
      <c r="B31" s="9"/>
      <c r="C31" s="11"/>
      <c r="D31" s="11"/>
      <c r="E31" s="10">
        <v>3</v>
      </c>
      <c r="F31" s="11"/>
      <c r="G31" s="11"/>
      <c r="H31" s="7">
        <f t="shared" si="0"/>
        <v>3</v>
      </c>
    </row>
    <row r="32" spans="1:8" ht="25.5">
      <c r="A32" s="8" t="s">
        <v>149</v>
      </c>
      <c r="B32" s="14">
        <v>1</v>
      </c>
      <c r="C32" s="11"/>
      <c r="D32" s="11"/>
      <c r="E32" s="11"/>
      <c r="F32" s="11"/>
      <c r="G32" s="11"/>
      <c r="H32" s="7">
        <f t="shared" si="0"/>
        <v>1</v>
      </c>
    </row>
    <row r="33" spans="1:256" ht="25.5">
      <c r="A33" s="8" t="s">
        <v>157</v>
      </c>
      <c r="B33" s="9"/>
      <c r="C33" s="10">
        <v>1</v>
      </c>
      <c r="D33" s="11"/>
      <c r="E33" s="11"/>
      <c r="F33" s="11"/>
      <c r="G33" s="11"/>
      <c r="H33" s="7">
        <f t="shared" si="0"/>
        <v>1</v>
      </c>
    </row>
    <row r="34" spans="1:256" ht="38.25">
      <c r="A34" s="8" t="s">
        <v>143</v>
      </c>
      <c r="B34" s="9"/>
      <c r="C34" s="11"/>
      <c r="D34" s="11"/>
      <c r="E34" s="11"/>
      <c r="F34" s="10">
        <v>1</v>
      </c>
      <c r="G34" s="11"/>
      <c r="H34" s="7">
        <f t="shared" si="0"/>
        <v>1</v>
      </c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  <c r="FY34" s="25"/>
      <c r="FZ34" s="25"/>
      <c r="GA34" s="25"/>
      <c r="GB34" s="25"/>
      <c r="GC34" s="25"/>
      <c r="GD34" s="25"/>
      <c r="GE34" s="25"/>
      <c r="GF34" s="25"/>
      <c r="GG34" s="25"/>
      <c r="GH34" s="25"/>
      <c r="GI34" s="25"/>
      <c r="GJ34" s="25"/>
      <c r="GK34" s="25"/>
      <c r="GL34" s="25"/>
      <c r="GM34" s="25"/>
      <c r="GN34" s="25"/>
      <c r="GO34" s="25"/>
      <c r="GP34" s="25"/>
      <c r="GQ34" s="25"/>
      <c r="GR34" s="25"/>
      <c r="GS34" s="25"/>
      <c r="GT34" s="25"/>
      <c r="GU34" s="25"/>
      <c r="GV34" s="25"/>
      <c r="GW34" s="25"/>
      <c r="GX34" s="25"/>
      <c r="GY34" s="25"/>
      <c r="GZ34" s="25"/>
      <c r="HA34" s="25"/>
      <c r="HB34" s="25"/>
      <c r="HC34" s="25"/>
      <c r="HD34" s="25"/>
      <c r="HE34" s="25"/>
      <c r="HF34" s="25"/>
      <c r="HG34" s="25"/>
      <c r="HH34" s="25"/>
      <c r="HI34" s="25"/>
      <c r="HJ34" s="25"/>
      <c r="HK34" s="25"/>
      <c r="HL34" s="25"/>
      <c r="HM34" s="25"/>
      <c r="HN34" s="25"/>
      <c r="HO34" s="25"/>
      <c r="HP34" s="25"/>
      <c r="HQ34" s="25"/>
      <c r="HR34" s="25"/>
      <c r="HS34" s="25"/>
      <c r="HT34" s="25"/>
      <c r="HU34" s="25"/>
      <c r="HV34" s="25"/>
      <c r="HW34" s="25"/>
      <c r="HX34" s="25"/>
      <c r="HY34" s="25"/>
      <c r="HZ34" s="25"/>
      <c r="IA34" s="25"/>
      <c r="IB34" s="25"/>
      <c r="IC34" s="25"/>
      <c r="ID34" s="25"/>
      <c r="IE34" s="25"/>
      <c r="IF34" s="25"/>
      <c r="IG34" s="25"/>
      <c r="IH34" s="25"/>
      <c r="II34" s="25"/>
      <c r="IJ34" s="25"/>
      <c r="IK34" s="25"/>
      <c r="IL34" s="25"/>
      <c r="IM34" s="25"/>
      <c r="IN34" s="25"/>
      <c r="IO34" s="25"/>
      <c r="IP34" s="25"/>
      <c r="IQ34" s="25"/>
      <c r="IR34" s="25"/>
      <c r="IS34" s="25"/>
      <c r="IT34" s="25"/>
      <c r="IU34" s="25"/>
      <c r="IV34" s="25"/>
    </row>
    <row r="35" spans="1:256" ht="25.5">
      <c r="A35" s="8" t="s">
        <v>212</v>
      </c>
      <c r="B35" s="9"/>
      <c r="C35" s="10"/>
      <c r="D35" s="11"/>
      <c r="E35" s="11"/>
      <c r="F35" s="11"/>
      <c r="G35" s="11">
        <v>1</v>
      </c>
      <c r="H35" s="7">
        <f t="shared" si="0"/>
        <v>1</v>
      </c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25"/>
      <c r="GI35" s="25"/>
      <c r="GJ35" s="25"/>
      <c r="GK35" s="25"/>
      <c r="GL35" s="25"/>
      <c r="GM35" s="25"/>
      <c r="GN35" s="25"/>
      <c r="GO35" s="25"/>
      <c r="GP35" s="25"/>
      <c r="GQ35" s="25"/>
      <c r="GR35" s="25"/>
      <c r="GS35" s="25"/>
      <c r="GT35" s="25"/>
      <c r="GU35" s="25"/>
      <c r="GV35" s="25"/>
      <c r="GW35" s="25"/>
      <c r="GX35" s="25"/>
      <c r="GY35" s="25"/>
      <c r="GZ35" s="25"/>
      <c r="HA35" s="25"/>
      <c r="HB35" s="25"/>
      <c r="HC35" s="25"/>
      <c r="HD35" s="25"/>
      <c r="HE35" s="25"/>
      <c r="HF35" s="25"/>
      <c r="HG35" s="25"/>
      <c r="HH35" s="25"/>
      <c r="HI35" s="25"/>
      <c r="HJ35" s="25"/>
      <c r="HK35" s="25"/>
      <c r="HL35" s="25"/>
      <c r="HM35" s="25"/>
      <c r="HN35" s="25"/>
      <c r="HO35" s="25"/>
      <c r="HP35" s="25"/>
      <c r="HQ35" s="25"/>
      <c r="HR35" s="25"/>
      <c r="HS35" s="25"/>
      <c r="HT35" s="25"/>
      <c r="HU35" s="25"/>
      <c r="HV35" s="25"/>
      <c r="HW35" s="25"/>
      <c r="HX35" s="25"/>
      <c r="HY35" s="25"/>
      <c r="HZ35" s="25"/>
      <c r="IA35" s="25"/>
      <c r="IB35" s="25"/>
      <c r="IC35" s="25"/>
      <c r="ID35" s="25"/>
      <c r="IE35" s="25"/>
      <c r="IF35" s="25"/>
      <c r="IG35" s="25"/>
      <c r="IH35" s="25"/>
      <c r="II35" s="25"/>
      <c r="IJ35" s="25"/>
      <c r="IK35" s="25"/>
      <c r="IL35" s="25"/>
      <c r="IM35" s="25"/>
      <c r="IN35" s="25"/>
      <c r="IO35" s="25"/>
      <c r="IP35" s="25"/>
      <c r="IQ35" s="25"/>
      <c r="IR35" s="25"/>
      <c r="IS35" s="25"/>
      <c r="IT35" s="25"/>
      <c r="IU35" s="25"/>
      <c r="IV35" s="25"/>
    </row>
  </sheetData>
  <sheetProtection password="C6C6" sheet="1" objects="1" scenarios="1"/>
  <sortState ref="A3:H35">
    <sortCondition descending="1" ref="H27"/>
  </sortState>
  <mergeCells count="1">
    <mergeCell ref="A1:H1"/>
  </mergeCells>
  <pageMargins left="1" right="1" top="1" bottom="1" header="0.25" footer="0.25"/>
  <pageSetup orientation="portrait"/>
  <headerFooter>
    <oddFooter>&amp;C&amp;"Helvetica Neue,Regular"&amp;11&amp;K000000&amp;P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1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H7" sqref="H7"/>
    </sheetView>
  </sheetViews>
  <sheetFormatPr defaultColWidth="16.28515625" defaultRowHeight="19.899999999999999" customHeight="1"/>
  <cols>
    <col min="1" max="256" width="16.28515625" style="21" customWidth="1"/>
  </cols>
  <sheetData>
    <row r="1" spans="1:8" ht="27.6" customHeight="1">
      <c r="A1" s="32" t="s">
        <v>165</v>
      </c>
      <c r="B1" s="32"/>
      <c r="C1" s="32"/>
      <c r="D1" s="32"/>
      <c r="E1" s="32"/>
      <c r="F1" s="32"/>
      <c r="G1" s="32"/>
      <c r="H1" s="32"/>
    </row>
    <row r="2" spans="1:8" ht="20.2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208</v>
      </c>
    </row>
    <row r="3" spans="1:8" ht="25.5">
      <c r="A3" s="3" t="s">
        <v>145</v>
      </c>
      <c r="B3" s="26">
        <v>5</v>
      </c>
      <c r="C3" s="27">
        <v>9</v>
      </c>
      <c r="D3" s="6">
        <v>10</v>
      </c>
      <c r="E3" s="6">
        <v>14</v>
      </c>
      <c r="F3" s="6">
        <v>18</v>
      </c>
      <c r="G3" s="5">
        <v>10</v>
      </c>
      <c r="H3" s="7">
        <f>SUM(D3:G3)</f>
        <v>52</v>
      </c>
    </row>
    <row r="4" spans="1:8" ht="25.5">
      <c r="A4" s="8" t="s">
        <v>129</v>
      </c>
      <c r="B4" s="9"/>
      <c r="C4" s="11"/>
      <c r="D4" s="10">
        <v>7</v>
      </c>
      <c r="E4" s="11"/>
      <c r="F4" s="11"/>
      <c r="G4" s="11">
        <v>12</v>
      </c>
      <c r="H4" s="7">
        <f t="shared" ref="H4:H31" si="0">SUM(B4:G4)</f>
        <v>19</v>
      </c>
    </row>
    <row r="5" spans="1:8" ht="25.5">
      <c r="A5" s="8" t="s">
        <v>173</v>
      </c>
      <c r="B5" s="9"/>
      <c r="C5" s="11"/>
      <c r="D5" s="11"/>
      <c r="E5" s="10">
        <v>16</v>
      </c>
      <c r="F5" s="11"/>
      <c r="G5" s="11"/>
      <c r="H5" s="7">
        <f t="shared" si="0"/>
        <v>16</v>
      </c>
    </row>
    <row r="6" spans="1:8" ht="25.5">
      <c r="A6" s="8" t="s">
        <v>159</v>
      </c>
      <c r="B6" s="9"/>
      <c r="C6" s="11"/>
      <c r="D6" s="11"/>
      <c r="E6" s="11"/>
      <c r="F6" s="10">
        <v>16</v>
      </c>
      <c r="G6" s="11"/>
      <c r="H6" s="7">
        <f t="shared" si="0"/>
        <v>16</v>
      </c>
    </row>
    <row r="7" spans="1:8" ht="38.25">
      <c r="A7" s="8" t="s">
        <v>160</v>
      </c>
      <c r="B7" s="9"/>
      <c r="C7" s="11"/>
      <c r="D7" s="11"/>
      <c r="E7" s="10">
        <v>14</v>
      </c>
      <c r="F7" s="11"/>
      <c r="G7" s="11"/>
      <c r="H7" s="7">
        <f t="shared" si="0"/>
        <v>14</v>
      </c>
    </row>
    <row r="8" spans="1:8" ht="25.5">
      <c r="A8" s="8" t="s">
        <v>147</v>
      </c>
      <c r="B8" s="14">
        <v>8</v>
      </c>
      <c r="C8" s="10">
        <v>5</v>
      </c>
      <c r="D8" s="11"/>
      <c r="E8" s="11"/>
      <c r="F8" s="11"/>
      <c r="G8" s="11"/>
      <c r="H8" s="7">
        <f t="shared" si="0"/>
        <v>13</v>
      </c>
    </row>
    <row r="9" spans="1:8" ht="38.25">
      <c r="A9" s="8" t="s">
        <v>168</v>
      </c>
      <c r="B9" s="14">
        <v>4</v>
      </c>
      <c r="C9" s="11"/>
      <c r="D9" s="11"/>
      <c r="E9" s="11"/>
      <c r="F9" s="11"/>
      <c r="G9" s="11">
        <v>9</v>
      </c>
      <c r="H9" s="7">
        <f t="shared" si="0"/>
        <v>13</v>
      </c>
    </row>
    <row r="10" spans="1:8" ht="25.5">
      <c r="A10" s="8" t="s">
        <v>166</v>
      </c>
      <c r="B10" s="14">
        <v>12</v>
      </c>
      <c r="C10" s="11"/>
      <c r="D10" s="11"/>
      <c r="E10" s="11"/>
      <c r="F10" s="11"/>
      <c r="G10" s="11"/>
      <c r="H10" s="7">
        <f t="shared" si="0"/>
        <v>12</v>
      </c>
    </row>
    <row r="11" spans="1:8" ht="25.5">
      <c r="A11" s="8" t="s">
        <v>154</v>
      </c>
      <c r="B11" s="14">
        <v>5</v>
      </c>
      <c r="C11" s="10">
        <v>3</v>
      </c>
      <c r="D11" s="10">
        <v>4</v>
      </c>
      <c r="E11" s="11"/>
      <c r="F11" s="11"/>
      <c r="G11" s="11"/>
      <c r="H11" s="7">
        <f t="shared" si="0"/>
        <v>12</v>
      </c>
    </row>
    <row r="12" spans="1:8" ht="38.25">
      <c r="A12" s="8" t="s">
        <v>177</v>
      </c>
      <c r="B12" s="9"/>
      <c r="C12" s="11"/>
      <c r="D12" s="11"/>
      <c r="E12" s="11"/>
      <c r="F12" s="10">
        <v>8</v>
      </c>
      <c r="G12" s="11">
        <v>4</v>
      </c>
      <c r="H12" s="7">
        <f t="shared" si="0"/>
        <v>12</v>
      </c>
    </row>
    <row r="13" spans="1:8" ht="25.5">
      <c r="A13" s="8" t="s">
        <v>156</v>
      </c>
      <c r="B13" s="14">
        <v>1</v>
      </c>
      <c r="C13" s="10">
        <v>3</v>
      </c>
      <c r="D13" s="11"/>
      <c r="E13" s="11"/>
      <c r="F13" s="10">
        <v>7</v>
      </c>
      <c r="G13" s="11"/>
      <c r="H13" s="7">
        <f t="shared" si="0"/>
        <v>11</v>
      </c>
    </row>
    <row r="14" spans="1:8" ht="25.5">
      <c r="A14" s="8" t="s">
        <v>148</v>
      </c>
      <c r="B14" s="14">
        <v>3</v>
      </c>
      <c r="C14" s="10">
        <v>7</v>
      </c>
      <c r="D14" s="11"/>
      <c r="E14" s="11"/>
      <c r="F14" s="11"/>
      <c r="G14" s="11"/>
      <c r="H14" s="7">
        <f t="shared" si="0"/>
        <v>10</v>
      </c>
    </row>
    <row r="15" spans="1:8" ht="25.5">
      <c r="A15" s="8" t="s">
        <v>155</v>
      </c>
      <c r="B15" s="9"/>
      <c r="C15" s="11"/>
      <c r="D15" s="10">
        <v>4</v>
      </c>
      <c r="E15" s="11"/>
      <c r="F15" s="11"/>
      <c r="G15" s="11">
        <v>4</v>
      </c>
      <c r="H15" s="7">
        <f t="shared" si="0"/>
        <v>8</v>
      </c>
    </row>
    <row r="16" spans="1:8" ht="38.25">
      <c r="A16" s="8" t="s">
        <v>170</v>
      </c>
      <c r="B16" s="9"/>
      <c r="C16" s="10">
        <v>5</v>
      </c>
      <c r="D16" s="11"/>
      <c r="E16" s="10">
        <v>2</v>
      </c>
      <c r="F16" s="11"/>
      <c r="G16" s="11"/>
      <c r="H16" s="7">
        <f t="shared" si="0"/>
        <v>7</v>
      </c>
    </row>
    <row r="17" spans="1:256" ht="25.5">
      <c r="A17" s="8" t="s">
        <v>151</v>
      </c>
      <c r="B17" s="9"/>
      <c r="C17" s="11"/>
      <c r="D17" s="10">
        <v>7</v>
      </c>
      <c r="E17" s="11"/>
      <c r="F17" s="11"/>
      <c r="G17" s="11"/>
      <c r="H17" s="7">
        <f t="shared" si="0"/>
        <v>7</v>
      </c>
    </row>
    <row r="18" spans="1:256" ht="25.5">
      <c r="A18" s="8" t="s">
        <v>176</v>
      </c>
      <c r="B18" s="9"/>
      <c r="C18" s="11"/>
      <c r="D18" s="11"/>
      <c r="E18" s="10">
        <v>3</v>
      </c>
      <c r="F18" s="10">
        <v>4</v>
      </c>
      <c r="G18" s="11"/>
      <c r="H18" s="7">
        <f t="shared" si="0"/>
        <v>7</v>
      </c>
    </row>
    <row r="19" spans="1:256" ht="25.5">
      <c r="A19" s="8" t="s">
        <v>157</v>
      </c>
      <c r="B19" s="9"/>
      <c r="C19" s="10">
        <v>6</v>
      </c>
      <c r="D19" s="11"/>
      <c r="E19" s="11"/>
      <c r="F19" s="11"/>
      <c r="G19" s="11"/>
      <c r="H19" s="7">
        <f t="shared" si="0"/>
        <v>6</v>
      </c>
    </row>
    <row r="20" spans="1:256" ht="25.5">
      <c r="A20" s="8" t="s">
        <v>175</v>
      </c>
      <c r="B20" s="9"/>
      <c r="C20" s="11"/>
      <c r="D20" s="11"/>
      <c r="E20" s="10">
        <v>6</v>
      </c>
      <c r="F20" s="11"/>
      <c r="G20" s="11"/>
      <c r="H20" s="7">
        <f t="shared" si="0"/>
        <v>6</v>
      </c>
    </row>
    <row r="21" spans="1:256" ht="25.5">
      <c r="A21" s="8" t="s">
        <v>132</v>
      </c>
      <c r="B21" s="9"/>
      <c r="C21" s="11"/>
      <c r="D21" s="11"/>
      <c r="E21" s="11"/>
      <c r="F21" s="10">
        <v>5</v>
      </c>
      <c r="G21" s="11"/>
      <c r="H21" s="7">
        <f t="shared" si="0"/>
        <v>5</v>
      </c>
    </row>
    <row r="22" spans="1:256" ht="25.5">
      <c r="A22" s="8" t="s">
        <v>167</v>
      </c>
      <c r="B22" s="14">
        <v>4</v>
      </c>
      <c r="C22" s="11"/>
      <c r="D22" s="11"/>
      <c r="E22" s="11"/>
      <c r="F22" s="11"/>
      <c r="G22" s="11"/>
      <c r="H22" s="7">
        <f t="shared" si="0"/>
        <v>4</v>
      </c>
    </row>
    <row r="23" spans="1:256" ht="25.5">
      <c r="A23" s="8" t="s">
        <v>171</v>
      </c>
      <c r="B23" s="9"/>
      <c r="C23" s="10">
        <v>4</v>
      </c>
      <c r="D23" s="11"/>
      <c r="E23" s="11"/>
      <c r="F23" s="11"/>
      <c r="G23" s="11"/>
      <c r="H23" s="7">
        <f t="shared" si="0"/>
        <v>4</v>
      </c>
    </row>
    <row r="24" spans="1:256" ht="12.75">
      <c r="A24" s="8" t="s">
        <v>138</v>
      </c>
      <c r="B24" s="9"/>
      <c r="C24" s="11"/>
      <c r="D24" s="11"/>
      <c r="E24" s="11"/>
      <c r="F24" s="10">
        <v>4</v>
      </c>
      <c r="G24" s="11"/>
      <c r="H24" s="7">
        <f t="shared" si="0"/>
        <v>4</v>
      </c>
    </row>
    <row r="25" spans="1:256" ht="25.5">
      <c r="A25" s="8" t="s">
        <v>111</v>
      </c>
      <c r="B25" s="9"/>
      <c r="C25" s="10"/>
      <c r="D25" s="11"/>
      <c r="E25" s="11"/>
      <c r="F25" s="11"/>
      <c r="G25" s="11">
        <v>4</v>
      </c>
      <c r="H25" s="7">
        <f t="shared" si="0"/>
        <v>4</v>
      </c>
    </row>
    <row r="26" spans="1:256" ht="25.5">
      <c r="A26" s="8" t="s">
        <v>174</v>
      </c>
      <c r="B26" s="9"/>
      <c r="C26" s="11"/>
      <c r="D26" s="11"/>
      <c r="E26" s="10">
        <v>3</v>
      </c>
      <c r="F26" s="11"/>
      <c r="G26" s="11"/>
      <c r="H26" s="7">
        <f t="shared" si="0"/>
        <v>3</v>
      </c>
    </row>
    <row r="27" spans="1:256" ht="38.25">
      <c r="A27" s="8" t="s">
        <v>161</v>
      </c>
      <c r="B27" s="9"/>
      <c r="C27" s="11"/>
      <c r="D27" s="11"/>
      <c r="E27" s="10">
        <v>3</v>
      </c>
      <c r="F27" s="11"/>
      <c r="G27" s="11"/>
      <c r="H27" s="7">
        <f t="shared" si="0"/>
        <v>3</v>
      </c>
    </row>
    <row r="28" spans="1:256" ht="25.5">
      <c r="A28" s="8" t="s">
        <v>169</v>
      </c>
      <c r="B28" s="14">
        <v>2</v>
      </c>
      <c r="C28" s="11"/>
      <c r="D28" s="11"/>
      <c r="E28" s="11"/>
      <c r="F28" s="11"/>
      <c r="G28" s="11"/>
      <c r="H28" s="7">
        <f t="shared" si="0"/>
        <v>2</v>
      </c>
    </row>
    <row r="29" spans="1:256" ht="25.5">
      <c r="A29" s="8" t="s">
        <v>172</v>
      </c>
      <c r="B29" s="9"/>
      <c r="C29" s="10">
        <v>1</v>
      </c>
      <c r="D29" s="11"/>
      <c r="E29" s="11"/>
      <c r="F29" s="11"/>
      <c r="G29" s="11"/>
      <c r="H29" s="7">
        <f t="shared" si="0"/>
        <v>1</v>
      </c>
    </row>
    <row r="30" spans="1:256" ht="25.5">
      <c r="A30" s="8" t="s">
        <v>153</v>
      </c>
      <c r="B30" s="9"/>
      <c r="C30" s="10">
        <v>1</v>
      </c>
      <c r="D30" s="11"/>
      <c r="E30" s="11"/>
      <c r="F30" s="11"/>
      <c r="G30" s="11"/>
      <c r="H30" s="7">
        <f t="shared" si="0"/>
        <v>1</v>
      </c>
    </row>
    <row r="31" spans="1:256" ht="38.25">
      <c r="A31" s="8" t="s">
        <v>152</v>
      </c>
      <c r="B31" s="9"/>
      <c r="C31" s="11"/>
      <c r="D31" s="11"/>
      <c r="E31" s="11"/>
      <c r="F31" s="10">
        <v>1</v>
      </c>
      <c r="G31" s="11"/>
      <c r="H31" s="7">
        <f t="shared" si="0"/>
        <v>1</v>
      </c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  <c r="FK31" s="25"/>
      <c r="FL31" s="25"/>
      <c r="FM31" s="25"/>
      <c r="FN31" s="25"/>
      <c r="FO31" s="25"/>
      <c r="FP31" s="25"/>
      <c r="FQ31" s="25"/>
      <c r="FR31" s="25"/>
      <c r="FS31" s="25"/>
      <c r="FT31" s="25"/>
      <c r="FU31" s="25"/>
      <c r="FV31" s="25"/>
      <c r="FW31" s="25"/>
      <c r="FX31" s="25"/>
      <c r="FY31" s="25"/>
      <c r="FZ31" s="25"/>
      <c r="GA31" s="25"/>
      <c r="GB31" s="25"/>
      <c r="GC31" s="25"/>
      <c r="GD31" s="25"/>
      <c r="GE31" s="25"/>
      <c r="GF31" s="25"/>
      <c r="GG31" s="25"/>
      <c r="GH31" s="25"/>
      <c r="GI31" s="25"/>
      <c r="GJ31" s="25"/>
      <c r="GK31" s="25"/>
      <c r="GL31" s="25"/>
      <c r="GM31" s="25"/>
      <c r="GN31" s="25"/>
      <c r="GO31" s="25"/>
      <c r="GP31" s="25"/>
      <c r="GQ31" s="25"/>
      <c r="GR31" s="25"/>
      <c r="GS31" s="25"/>
      <c r="GT31" s="25"/>
      <c r="GU31" s="25"/>
      <c r="GV31" s="25"/>
      <c r="GW31" s="25"/>
      <c r="GX31" s="25"/>
      <c r="GY31" s="25"/>
      <c r="GZ31" s="25"/>
      <c r="HA31" s="25"/>
      <c r="HB31" s="25"/>
      <c r="HC31" s="25"/>
      <c r="HD31" s="25"/>
      <c r="HE31" s="25"/>
      <c r="HF31" s="25"/>
      <c r="HG31" s="25"/>
      <c r="HH31" s="25"/>
      <c r="HI31" s="25"/>
      <c r="HJ31" s="25"/>
      <c r="HK31" s="25"/>
      <c r="HL31" s="25"/>
      <c r="HM31" s="25"/>
      <c r="HN31" s="25"/>
      <c r="HO31" s="25"/>
      <c r="HP31" s="25"/>
      <c r="HQ31" s="25"/>
      <c r="HR31" s="25"/>
      <c r="HS31" s="25"/>
      <c r="HT31" s="25"/>
      <c r="HU31" s="25"/>
      <c r="HV31" s="25"/>
      <c r="HW31" s="25"/>
      <c r="HX31" s="25"/>
      <c r="HY31" s="25"/>
      <c r="HZ31" s="25"/>
      <c r="IA31" s="25"/>
      <c r="IB31" s="25"/>
      <c r="IC31" s="25"/>
      <c r="ID31" s="25"/>
      <c r="IE31" s="25"/>
      <c r="IF31" s="25"/>
      <c r="IG31" s="25"/>
      <c r="IH31" s="25"/>
      <c r="II31" s="25"/>
      <c r="IJ31" s="25"/>
      <c r="IK31" s="25"/>
      <c r="IL31" s="25"/>
      <c r="IM31" s="25"/>
      <c r="IN31" s="25"/>
      <c r="IO31" s="25"/>
      <c r="IP31" s="25"/>
      <c r="IQ31" s="25"/>
      <c r="IR31" s="25"/>
      <c r="IS31" s="25"/>
      <c r="IT31" s="25"/>
      <c r="IU31" s="25"/>
      <c r="IV31" s="25"/>
    </row>
  </sheetData>
  <sheetProtection password="C6C6" sheet="1" objects="1" scenarios="1"/>
  <sortState ref="A3:H31">
    <sortCondition descending="1" ref="H7"/>
  </sortState>
  <mergeCells count="1">
    <mergeCell ref="A1:H1"/>
  </mergeCells>
  <pageMargins left="1" right="1" top="1" bottom="1" header="0.25" footer="0.25"/>
  <pageSetup orientation="portrait"/>
  <headerFooter>
    <oddFooter>&amp;C&amp;"Helvetica Neue,Regular"&amp;11&amp;K000000&amp;P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Pony0.75</vt:lpstr>
      <vt:lpstr>JrAm0.75</vt:lpstr>
      <vt:lpstr>Low0.85</vt:lpstr>
      <vt:lpstr>JrAm0.85</vt:lpstr>
      <vt:lpstr>Low0.90</vt:lpstr>
      <vt:lpstr>JrPony0.90</vt:lpstr>
      <vt:lpstr>Adult0.90</vt:lpstr>
      <vt:lpstr>Island1.00</vt:lpstr>
      <vt:lpstr>JrAm1.00</vt:lpstr>
      <vt:lpstr>JrAm1.10</vt:lpstr>
      <vt:lpstr>Mod1.10</vt:lpstr>
      <vt:lpstr>1.15+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Love</dc:creator>
  <cp:lastModifiedBy>Heather Love</cp:lastModifiedBy>
  <cp:lastPrinted>2017-09-27T21:26:54Z</cp:lastPrinted>
  <dcterms:created xsi:type="dcterms:W3CDTF">2017-09-01T16:41:27Z</dcterms:created>
  <dcterms:modified xsi:type="dcterms:W3CDTF">2017-10-16T18:43:45Z</dcterms:modified>
</cp:coreProperties>
</file>