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OVE\Personal\VIHJA\Points\2019\"/>
    </mc:Choice>
  </mc:AlternateContent>
  <bookViews>
    <workbookView xWindow="0" yWindow="0" windowWidth="28800" windowHeight="12300" tabRatio="828" activeTab="1"/>
  </bookViews>
  <sheets>
    <sheet name="SUMMARY" sheetId="26" r:id="rId1"/>
    <sheet name="BeginnerEq" sheetId="1" r:id="rId2"/>
    <sheet name="ShortLongEq" sheetId="2" r:id="rId3"/>
    <sheet name="BabyGreen" sheetId="3" r:id="rId4"/>
    <sheet name="PreChildPreAdult" sheetId="4" r:id="rId5"/>
    <sheet name="Pony" sheetId="5" r:id="rId6"/>
    <sheet name="ModChildAdult" sheetId="6" r:id="rId7"/>
    <sheet name="ChildAdult" sheetId="7" r:id="rId8"/>
    <sheet name="PreGreen" sheetId="8" r:id="rId9"/>
    <sheet name="Modified" sheetId="9" r:id="rId10"/>
    <sheet name="Open" sheetId="10" r:id="rId11"/>
    <sheet name=".75mPony" sheetId="11" r:id="rId12"/>
    <sheet name=".75mJrAm" sheetId="12" r:id="rId13"/>
    <sheet name=".85mJrAm" sheetId="13" r:id="rId14"/>
    <sheet name=".9mJrPony" sheetId="14" r:id="rId15"/>
    <sheet name=".9mAdultAm" sheetId="15" r:id="rId16"/>
    <sheet name="1mIsland" sheetId="16" r:id="rId17"/>
    <sheet name="1.1mModified" sheetId="17" r:id="rId18"/>
    <sheet name="1.15m+Open" sheetId="18" r:id="rId19"/>
  </sheets>
  <calcPr calcId="162913"/>
</workbook>
</file>

<file path=xl/calcChain.xml><?xml version="1.0" encoding="utf-8"?>
<calcChain xmlns="http://schemas.openxmlformats.org/spreadsheetml/2006/main">
  <c r="J42" i="1" l="1"/>
  <c r="I42" i="1"/>
  <c r="I14" i="1"/>
  <c r="I35" i="1"/>
  <c r="I33" i="1"/>
  <c r="I17" i="1"/>
  <c r="I29" i="1"/>
  <c r="I30" i="1"/>
  <c r="I27" i="1"/>
  <c r="I25" i="1"/>
  <c r="I12" i="1"/>
  <c r="I13" i="1"/>
  <c r="I15" i="1"/>
  <c r="I16" i="1"/>
  <c r="I18" i="1"/>
  <c r="I19" i="1"/>
  <c r="I20" i="1"/>
  <c r="I21" i="1"/>
  <c r="I22" i="1"/>
  <c r="I23" i="1"/>
  <c r="I24" i="1"/>
  <c r="I26" i="1"/>
  <c r="I28" i="1"/>
  <c r="I31" i="1"/>
  <c r="I32" i="1"/>
  <c r="I34" i="1"/>
  <c r="I37" i="1"/>
  <c r="I39" i="1"/>
  <c r="J35" i="1"/>
  <c r="J20" i="11"/>
  <c r="I20" i="11"/>
  <c r="J39" i="16" l="1"/>
  <c r="J23" i="16"/>
  <c r="J40" i="16"/>
  <c r="I39" i="16"/>
  <c r="I23" i="16"/>
  <c r="I40" i="16"/>
  <c r="J27" i="13"/>
  <c r="J19" i="13"/>
  <c r="J35" i="13"/>
  <c r="J47" i="13"/>
  <c r="J21" i="13"/>
  <c r="J48" i="13"/>
  <c r="J22" i="13"/>
  <c r="J40" i="13"/>
  <c r="I27" i="13"/>
  <c r="I19" i="13"/>
  <c r="I35" i="13"/>
  <c r="I47" i="13"/>
  <c r="I21" i="13"/>
  <c r="I48" i="13"/>
  <c r="I22" i="13"/>
  <c r="I40" i="13"/>
  <c r="J32" i="12"/>
  <c r="J33" i="12"/>
  <c r="J42" i="12"/>
  <c r="I52" i="12"/>
  <c r="I32" i="12"/>
  <c r="I33" i="12"/>
  <c r="I42" i="12"/>
  <c r="J35" i="4" l="1"/>
  <c r="J36" i="4"/>
  <c r="J53" i="4"/>
  <c r="J19" i="4"/>
  <c r="J23" i="4"/>
  <c r="I53" i="4"/>
  <c r="I19" i="4"/>
  <c r="I23" i="4"/>
  <c r="I35" i="4"/>
  <c r="I36" i="4"/>
  <c r="I12" i="3"/>
  <c r="I12" i="2"/>
  <c r="I12" i="18" l="1"/>
  <c r="I16" i="18"/>
  <c r="I15" i="18"/>
  <c r="I17" i="18"/>
  <c r="I19" i="18"/>
  <c r="I22" i="18"/>
  <c r="I23" i="18"/>
  <c r="I24" i="18"/>
  <c r="I20" i="18"/>
  <c r="I13" i="18"/>
  <c r="I21" i="18"/>
  <c r="I25" i="18"/>
  <c r="I18" i="18"/>
  <c r="I27" i="18"/>
  <c r="I28" i="18"/>
  <c r="I26" i="18"/>
  <c r="I14" i="18"/>
  <c r="I13" i="17"/>
  <c r="I18" i="17"/>
  <c r="I12" i="17"/>
  <c r="I22" i="17"/>
  <c r="I16" i="17"/>
  <c r="I14" i="17"/>
  <c r="I25" i="17"/>
  <c r="I26" i="17"/>
  <c r="I28" i="17"/>
  <c r="I21" i="17"/>
  <c r="I31" i="17"/>
  <c r="I24" i="17"/>
  <c r="I30" i="17"/>
  <c r="I19" i="17"/>
  <c r="I20" i="17"/>
  <c r="I32" i="17"/>
  <c r="I17" i="17"/>
  <c r="I33" i="17"/>
  <c r="I23" i="17"/>
  <c r="I27" i="17"/>
  <c r="I29" i="17"/>
  <c r="I34" i="17"/>
  <c r="I15" i="17"/>
  <c r="I21" i="16"/>
  <c r="I46" i="16"/>
  <c r="I20" i="16"/>
  <c r="I16" i="16"/>
  <c r="I15" i="16"/>
  <c r="I12" i="16"/>
  <c r="I29" i="16"/>
  <c r="I30" i="16"/>
  <c r="I24" i="16"/>
  <c r="I33" i="16"/>
  <c r="I35" i="16"/>
  <c r="I19" i="16"/>
  <c r="I25" i="16"/>
  <c r="I41" i="16"/>
  <c r="I43" i="16"/>
  <c r="I32" i="16"/>
  <c r="I14" i="16"/>
  <c r="I44" i="16"/>
  <c r="I48" i="16"/>
  <c r="I50" i="16"/>
  <c r="I47" i="16"/>
  <c r="I37" i="16"/>
  <c r="I27" i="16"/>
  <c r="I36" i="16"/>
  <c r="I22" i="16"/>
  <c r="I26" i="16"/>
  <c r="I49" i="16"/>
  <c r="I13" i="16"/>
  <c r="I45" i="16"/>
  <c r="I38" i="16"/>
  <c r="I17" i="16"/>
  <c r="I28" i="16"/>
  <c r="I31" i="16"/>
  <c r="I42" i="16"/>
  <c r="I34" i="16"/>
  <c r="I18" i="16"/>
  <c r="I13" i="15"/>
  <c r="I12" i="15"/>
  <c r="I19" i="15"/>
  <c r="I24" i="15"/>
  <c r="I27" i="15"/>
  <c r="I17" i="15"/>
  <c r="I23" i="15"/>
  <c r="I14" i="15"/>
  <c r="I21" i="15"/>
  <c r="I25" i="15"/>
  <c r="I18" i="15"/>
  <c r="I15" i="15"/>
  <c r="I28" i="15"/>
  <c r="I22" i="15"/>
  <c r="I20" i="15"/>
  <c r="I26" i="15"/>
  <c r="I16" i="15"/>
  <c r="I12" i="14"/>
  <c r="I17" i="14"/>
  <c r="I19" i="14"/>
  <c r="I28" i="14"/>
  <c r="I18" i="14"/>
  <c r="I15" i="14"/>
  <c r="I29" i="14"/>
  <c r="I22" i="14"/>
  <c r="I30" i="14"/>
  <c r="I33" i="14"/>
  <c r="I37" i="14"/>
  <c r="I23" i="14"/>
  <c r="I25" i="14"/>
  <c r="I34" i="14"/>
  <c r="I39" i="14"/>
  <c r="I31" i="14"/>
  <c r="I21" i="14"/>
  <c r="I27" i="14"/>
  <c r="I35" i="14"/>
  <c r="I16" i="14"/>
  <c r="I13" i="14"/>
  <c r="I38" i="14"/>
  <c r="I36" i="14"/>
  <c r="I24" i="14"/>
  <c r="I32" i="14"/>
  <c r="I26" i="14"/>
  <c r="I20" i="14"/>
  <c r="I14" i="14"/>
  <c r="I39" i="13"/>
  <c r="I46" i="13"/>
  <c r="I29" i="13"/>
  <c r="I51" i="13"/>
  <c r="I55" i="13"/>
  <c r="I12" i="13"/>
  <c r="I16" i="13"/>
  <c r="I13" i="13"/>
  <c r="I18" i="13"/>
  <c r="I15" i="13"/>
  <c r="I36" i="13"/>
  <c r="I37" i="13"/>
  <c r="I41" i="13"/>
  <c r="I42" i="13"/>
  <c r="I49" i="13"/>
  <c r="I52" i="13"/>
  <c r="I53" i="13"/>
  <c r="I17" i="13"/>
  <c r="I30" i="13"/>
  <c r="I24" i="13"/>
  <c r="I25" i="13"/>
  <c r="I31" i="13"/>
  <c r="I43" i="13"/>
  <c r="I23" i="13"/>
  <c r="I32" i="13"/>
  <c r="I28" i="13"/>
  <c r="I44" i="13"/>
  <c r="I50" i="13"/>
  <c r="I54" i="13"/>
  <c r="I33" i="13"/>
  <c r="I20" i="13"/>
  <c r="I34" i="13"/>
  <c r="I26" i="13"/>
  <c r="I38" i="13"/>
  <c r="I45" i="13"/>
  <c r="I14" i="13"/>
  <c r="I20" i="12"/>
  <c r="I31" i="12"/>
  <c r="I44" i="12"/>
  <c r="I38" i="12"/>
  <c r="I41" i="12"/>
  <c r="I15" i="12"/>
  <c r="I48" i="12"/>
  <c r="I26" i="12"/>
  <c r="I22" i="12"/>
  <c r="I23" i="12"/>
  <c r="I29" i="12"/>
  <c r="I24" i="12"/>
  <c r="I45" i="12"/>
  <c r="I18" i="12"/>
  <c r="I16" i="12"/>
  <c r="I36" i="12"/>
  <c r="I13" i="12"/>
  <c r="I27" i="12"/>
  <c r="I28" i="12"/>
  <c r="I39" i="12"/>
  <c r="I21" i="12"/>
  <c r="I12" i="12"/>
  <c r="I34" i="12"/>
  <c r="I17" i="12"/>
  <c r="I40" i="12"/>
  <c r="I35" i="12"/>
  <c r="I19" i="12"/>
  <c r="I30" i="12"/>
  <c r="I37" i="12"/>
  <c r="I46" i="12"/>
  <c r="I49" i="12"/>
  <c r="I47" i="12"/>
  <c r="I50" i="12"/>
  <c r="I14" i="12"/>
  <c r="I25" i="12"/>
  <c r="I51" i="12"/>
  <c r="I43" i="12"/>
  <c r="I23" i="11"/>
  <c r="I18" i="11"/>
  <c r="I15" i="11"/>
  <c r="I24" i="11"/>
  <c r="I14" i="11"/>
  <c r="I25" i="11"/>
  <c r="I27" i="11"/>
  <c r="I19" i="11"/>
  <c r="I28" i="11"/>
  <c r="I17" i="11"/>
  <c r="I13" i="11"/>
  <c r="I12" i="11"/>
  <c r="I26" i="11"/>
  <c r="I21" i="11"/>
  <c r="I16" i="11"/>
  <c r="I22" i="11"/>
  <c r="J16" i="11"/>
  <c r="I13" i="10"/>
  <c r="I12" i="10"/>
  <c r="I26" i="9"/>
  <c r="I13" i="9"/>
  <c r="I24" i="9"/>
  <c r="I11" i="9"/>
  <c r="I22" i="9"/>
  <c r="I15" i="9"/>
  <c r="I21" i="9"/>
  <c r="I25" i="9"/>
  <c r="I23" i="9"/>
  <c r="I20" i="9"/>
  <c r="I17" i="9"/>
  <c r="I18" i="9"/>
  <c r="I14" i="9"/>
  <c r="I19" i="9"/>
  <c r="I16" i="9"/>
  <c r="I12" i="9"/>
  <c r="J19" i="9"/>
  <c r="J16" i="9"/>
  <c r="I14" i="8"/>
  <c r="I15" i="8"/>
  <c r="I18" i="8"/>
  <c r="I19" i="8"/>
  <c r="I16" i="8"/>
  <c r="I20" i="8"/>
  <c r="I13" i="8"/>
  <c r="I17" i="8"/>
  <c r="I12" i="8"/>
  <c r="I19" i="7"/>
  <c r="I20" i="7"/>
  <c r="I22" i="7"/>
  <c r="I25" i="7"/>
  <c r="I28" i="7"/>
  <c r="I13" i="7"/>
  <c r="I32" i="7"/>
  <c r="I15" i="7"/>
  <c r="I34" i="7"/>
  <c r="I35" i="7"/>
  <c r="I37" i="7"/>
  <c r="I39" i="7"/>
  <c r="I21" i="7"/>
  <c r="I16" i="7"/>
  <c r="I18" i="7"/>
  <c r="I29" i="7"/>
  <c r="I26" i="7"/>
  <c r="I31" i="7"/>
  <c r="I33" i="7"/>
  <c r="I14" i="7"/>
  <c r="I27" i="7"/>
  <c r="I38" i="7"/>
  <c r="I23" i="7"/>
  <c r="I24" i="7"/>
  <c r="I36" i="7"/>
  <c r="I40" i="7"/>
  <c r="I17" i="7"/>
  <c r="I30" i="7"/>
  <c r="I12" i="7"/>
  <c r="J40" i="7"/>
  <c r="J17" i="7"/>
  <c r="J30" i="7"/>
  <c r="I19" i="6"/>
  <c r="I20" i="6"/>
  <c r="I23" i="6"/>
  <c r="I25" i="6"/>
  <c r="I26" i="6"/>
  <c r="I27" i="6"/>
  <c r="I28" i="6"/>
  <c r="I14" i="6"/>
  <c r="I32" i="6"/>
  <c r="I33" i="6"/>
  <c r="I35" i="6"/>
  <c r="I37" i="6"/>
  <c r="I16" i="6"/>
  <c r="I13" i="6"/>
  <c r="I21" i="6"/>
  <c r="I18" i="6"/>
  <c r="I17" i="6"/>
  <c r="I36" i="6"/>
  <c r="I31" i="6"/>
  <c r="I24" i="6"/>
  <c r="I22" i="6"/>
  <c r="I15" i="6"/>
  <c r="I29" i="6"/>
  <c r="I30" i="6"/>
  <c r="I34" i="6"/>
  <c r="I12" i="6"/>
  <c r="J15" i="6"/>
  <c r="J29" i="6"/>
  <c r="J30" i="6"/>
  <c r="J34" i="6"/>
  <c r="I13" i="5"/>
  <c r="I14" i="5"/>
  <c r="I19" i="5"/>
  <c r="I15" i="5"/>
  <c r="I16" i="5"/>
  <c r="I18" i="5"/>
  <c r="I20" i="5"/>
  <c r="I21" i="5"/>
  <c r="I17" i="5"/>
  <c r="I12" i="5"/>
  <c r="I28" i="4"/>
  <c r="I31" i="4"/>
  <c r="I40" i="4"/>
  <c r="I25" i="4"/>
  <c r="I45" i="4"/>
  <c r="I13" i="4"/>
  <c r="I20" i="4"/>
  <c r="I14" i="4"/>
  <c r="I26" i="4"/>
  <c r="I29" i="4"/>
  <c r="I32" i="4"/>
  <c r="I24" i="4"/>
  <c r="I37" i="4"/>
  <c r="I42" i="4"/>
  <c r="I17" i="4"/>
  <c r="I43" i="4"/>
  <c r="I46" i="4"/>
  <c r="I41" i="4"/>
  <c r="I27" i="4"/>
  <c r="I18" i="4"/>
  <c r="I16" i="4"/>
  <c r="I21" i="4"/>
  <c r="I33" i="4"/>
  <c r="I51" i="4"/>
  <c r="I15" i="4"/>
  <c r="I38" i="4"/>
  <c r="I39" i="4"/>
  <c r="I49" i="4"/>
  <c r="I52" i="4"/>
  <c r="I22" i="4"/>
  <c r="I50" i="4"/>
  <c r="I44" i="4"/>
  <c r="I47" i="4"/>
  <c r="I30" i="4"/>
  <c r="I48" i="4"/>
  <c r="I34" i="4"/>
  <c r="I12" i="4"/>
  <c r="I16" i="3"/>
  <c r="I23" i="3"/>
  <c r="I15" i="3"/>
  <c r="I29" i="3"/>
  <c r="I22" i="3"/>
  <c r="I13" i="3"/>
  <c r="I14" i="3"/>
  <c r="I19" i="3"/>
  <c r="I30" i="3"/>
  <c r="I27" i="3"/>
  <c r="I26" i="3"/>
  <c r="I20" i="3"/>
  <c r="I18" i="3"/>
  <c r="I17" i="3"/>
  <c r="I28" i="3"/>
  <c r="I25" i="3"/>
  <c r="I24" i="3"/>
  <c r="I21" i="3"/>
  <c r="J24" i="3"/>
  <c r="I15" i="2"/>
  <c r="I16" i="2"/>
  <c r="I17" i="2"/>
  <c r="I14" i="2"/>
  <c r="I13" i="2"/>
  <c r="I26" i="2"/>
  <c r="I32" i="2"/>
  <c r="I36" i="2"/>
  <c r="I30" i="2"/>
  <c r="I22" i="2"/>
  <c r="I19" i="2"/>
  <c r="I25" i="2"/>
  <c r="I31" i="2"/>
  <c r="I28" i="2"/>
  <c r="I33" i="2"/>
  <c r="I39" i="2"/>
  <c r="I40" i="2"/>
  <c r="I37" i="2"/>
  <c r="I20" i="2"/>
  <c r="I23" i="2"/>
  <c r="I21" i="2"/>
  <c r="I34" i="2"/>
  <c r="I27" i="2"/>
  <c r="I24" i="2"/>
  <c r="I18" i="2"/>
  <c r="I29" i="2"/>
  <c r="I35" i="2"/>
  <c r="I38" i="2"/>
  <c r="J18" i="2"/>
  <c r="J29" i="2"/>
  <c r="J35" i="2"/>
  <c r="J38" i="2"/>
  <c r="I40" i="1"/>
  <c r="I38" i="1"/>
  <c r="I36" i="1"/>
  <c r="I41" i="1"/>
  <c r="J26" i="18" l="1"/>
  <c r="J12" i="18"/>
  <c r="J16" i="18"/>
  <c r="J15" i="18"/>
  <c r="J17" i="18"/>
  <c r="J19" i="18"/>
  <c r="J22" i="18"/>
  <c r="J23" i="18"/>
  <c r="J24" i="18"/>
  <c r="J20" i="18"/>
  <c r="J13" i="18"/>
  <c r="J21" i="18"/>
  <c r="J25" i="18"/>
  <c r="J18" i="18"/>
  <c r="J27" i="18"/>
  <c r="J28" i="18"/>
  <c r="J14" i="18"/>
  <c r="J23" i="17"/>
  <c r="J27" i="17"/>
  <c r="J29" i="17"/>
  <c r="J34" i="17"/>
  <c r="J13" i="17"/>
  <c r="J18" i="17"/>
  <c r="J12" i="17"/>
  <c r="J22" i="17"/>
  <c r="J16" i="17"/>
  <c r="J14" i="17"/>
  <c r="J25" i="17"/>
  <c r="J26" i="17"/>
  <c r="J28" i="17"/>
  <c r="J21" i="17"/>
  <c r="J31" i="17"/>
  <c r="J24" i="17"/>
  <c r="J30" i="17"/>
  <c r="J19" i="17"/>
  <c r="J20" i="17"/>
  <c r="J32" i="17"/>
  <c r="J17" i="17"/>
  <c r="J33" i="17"/>
  <c r="J15" i="17"/>
  <c r="J20" i="16"/>
  <c r="J16" i="16"/>
  <c r="J15" i="16"/>
  <c r="J12" i="16"/>
  <c r="J29" i="16"/>
  <c r="J30" i="16"/>
  <c r="J24" i="16"/>
  <c r="J33" i="16"/>
  <c r="J35" i="16"/>
  <c r="J19" i="16"/>
  <c r="J25" i="16"/>
  <c r="J41" i="16"/>
  <c r="J43" i="16"/>
  <c r="J32" i="16"/>
  <c r="J14" i="16"/>
  <c r="J44" i="16"/>
  <c r="J48" i="16"/>
  <c r="J50" i="16"/>
  <c r="J47" i="16"/>
  <c r="J37" i="16"/>
  <c r="J27" i="16"/>
  <c r="J36" i="16"/>
  <c r="J22" i="16"/>
  <c r="J26" i="16"/>
  <c r="J49" i="16"/>
  <c r="J13" i="16"/>
  <c r="J45" i="16"/>
  <c r="J38" i="16"/>
  <c r="J17" i="16"/>
  <c r="J28" i="16"/>
  <c r="J31" i="16"/>
  <c r="J42" i="16"/>
  <c r="J34" i="16"/>
  <c r="J21" i="16"/>
  <c r="J46" i="16"/>
  <c r="J18" i="16"/>
  <c r="J20" i="15"/>
  <c r="J26" i="15"/>
  <c r="J22" i="15"/>
  <c r="J13" i="15"/>
  <c r="J12" i="15"/>
  <c r="J19" i="15"/>
  <c r="J24" i="15"/>
  <c r="J27" i="15"/>
  <c r="J17" i="15"/>
  <c r="J23" i="15"/>
  <c r="J14" i="15"/>
  <c r="J21" i="15"/>
  <c r="J25" i="15"/>
  <c r="J18" i="15"/>
  <c r="J15" i="15"/>
  <c r="J28" i="15"/>
  <c r="J16" i="15"/>
  <c r="J12" i="14"/>
  <c r="J17" i="14"/>
  <c r="J19" i="14"/>
  <c r="J28" i="14"/>
  <c r="J18" i="14"/>
  <c r="J15" i="14"/>
  <c r="J29" i="14"/>
  <c r="J22" i="14"/>
  <c r="J30" i="14"/>
  <c r="J33" i="14"/>
  <c r="J37" i="14"/>
  <c r="J23" i="14"/>
  <c r="J25" i="14"/>
  <c r="J34" i="14"/>
  <c r="J39" i="14"/>
  <c r="J31" i="14"/>
  <c r="J21" i="14"/>
  <c r="J27" i="14"/>
  <c r="J35" i="14"/>
  <c r="J16" i="14"/>
  <c r="J13" i="14"/>
  <c r="J38" i="14"/>
  <c r="J36" i="14"/>
  <c r="J24" i="14"/>
  <c r="J32" i="14"/>
  <c r="J26" i="14"/>
  <c r="J20" i="14"/>
  <c r="J14" i="14"/>
  <c r="J12" i="13"/>
  <c r="J16" i="13"/>
  <c r="J13" i="13"/>
  <c r="J18" i="13"/>
  <c r="J15" i="13"/>
  <c r="J36" i="13"/>
  <c r="J37" i="13"/>
  <c r="J41" i="13"/>
  <c r="J42" i="13"/>
  <c r="J49" i="13"/>
  <c r="J52" i="13"/>
  <c r="J53" i="13"/>
  <c r="J17" i="13"/>
  <c r="J30" i="13"/>
  <c r="J24" i="13"/>
  <c r="J25" i="13"/>
  <c r="J31" i="13"/>
  <c r="J43" i="13"/>
  <c r="J23" i="13"/>
  <c r="J32" i="13"/>
  <c r="J28" i="13"/>
  <c r="J44" i="13"/>
  <c r="J50" i="13"/>
  <c r="J54" i="13"/>
  <c r="J33" i="13"/>
  <c r="J20" i="13"/>
  <c r="J34" i="13"/>
  <c r="J26" i="13"/>
  <c r="J38" i="13"/>
  <c r="J45" i="13"/>
  <c r="J39" i="13"/>
  <c r="J46" i="13"/>
  <c r="J29" i="13"/>
  <c r="J51" i="13"/>
  <c r="J55" i="13"/>
  <c r="J14" i="13"/>
  <c r="J30" i="12"/>
  <c r="J37" i="12"/>
  <c r="J46" i="12"/>
  <c r="J49" i="12"/>
  <c r="J47" i="12"/>
  <c r="J50" i="12"/>
  <c r="J14" i="12"/>
  <c r="J25" i="12"/>
  <c r="J51" i="12"/>
  <c r="J20" i="12"/>
  <c r="J31" i="12"/>
  <c r="J44" i="12"/>
  <c r="J38" i="12"/>
  <c r="J41" i="12"/>
  <c r="J52" i="12"/>
  <c r="J15" i="12"/>
  <c r="J19" i="12"/>
  <c r="J48" i="12"/>
  <c r="J26" i="12"/>
  <c r="J22" i="12"/>
  <c r="J23" i="12"/>
  <c r="J29" i="12"/>
  <c r="J24" i="12"/>
  <c r="J45" i="12"/>
  <c r="J18" i="12"/>
  <c r="J16" i="12"/>
  <c r="J36" i="12"/>
  <c r="J13" i="12"/>
  <c r="J27" i="12"/>
  <c r="J28" i="12"/>
  <c r="J39" i="12"/>
  <c r="J21" i="12"/>
  <c r="J12" i="12"/>
  <c r="J34" i="12"/>
  <c r="J17" i="12"/>
  <c r="J40" i="12"/>
  <c r="J35" i="12"/>
  <c r="J43" i="12"/>
  <c r="J23" i="11"/>
  <c r="J18" i="11"/>
  <c r="J15" i="11"/>
  <c r="J24" i="11"/>
  <c r="J14" i="11"/>
  <c r="J25" i="11"/>
  <c r="J27" i="11"/>
  <c r="J19" i="11"/>
  <c r="J28" i="11"/>
  <c r="J17" i="11"/>
  <c r="J13" i="11"/>
  <c r="J12" i="11"/>
  <c r="J26" i="11"/>
  <c r="J21" i="11"/>
  <c r="J22" i="11"/>
  <c r="J13" i="10"/>
  <c r="J12" i="10"/>
  <c r="J26" i="9"/>
  <c r="J13" i="9"/>
  <c r="J24" i="9"/>
  <c r="J11" i="9"/>
  <c r="J22" i="9"/>
  <c r="J15" i="9"/>
  <c r="J21" i="9"/>
  <c r="J25" i="9"/>
  <c r="J23" i="9"/>
  <c r="J20" i="9"/>
  <c r="J17" i="9"/>
  <c r="J18" i="9"/>
  <c r="J14" i="9"/>
  <c r="J12" i="9"/>
  <c r="J17" i="8"/>
  <c r="J14" i="8"/>
  <c r="J15" i="8"/>
  <c r="J18" i="8"/>
  <c r="J19" i="8"/>
  <c r="J16" i="8"/>
  <c r="J20" i="8"/>
  <c r="J13" i="8"/>
  <c r="J12" i="8"/>
  <c r="J29" i="7"/>
  <c r="J26" i="7"/>
  <c r="J31" i="7"/>
  <c r="J33" i="7"/>
  <c r="J14" i="7"/>
  <c r="J27" i="7"/>
  <c r="J38" i="7"/>
  <c r="J23" i="7"/>
  <c r="J24" i="7"/>
  <c r="J36" i="7"/>
  <c r="J19" i="7"/>
  <c r="J20" i="7"/>
  <c r="J22" i="7"/>
  <c r="J25" i="7"/>
  <c r="J28" i="7"/>
  <c r="J13" i="7"/>
  <c r="J32" i="7"/>
  <c r="J15" i="7"/>
  <c r="J34" i="7"/>
  <c r="J35" i="7"/>
  <c r="J37" i="7"/>
  <c r="J39" i="7"/>
  <c r="J21" i="7"/>
  <c r="J16" i="7"/>
  <c r="J18" i="7"/>
  <c r="J12" i="7"/>
  <c r="J19" i="6"/>
  <c r="J20" i="6"/>
  <c r="J23" i="6"/>
  <c r="J25" i="6"/>
  <c r="J26" i="6"/>
  <c r="J27" i="6"/>
  <c r="J28" i="6"/>
  <c r="J14" i="6"/>
  <c r="J32" i="6"/>
  <c r="J33" i="6"/>
  <c r="J35" i="6"/>
  <c r="J37" i="6"/>
  <c r="J16" i="6"/>
  <c r="J13" i="6"/>
  <c r="J21" i="6"/>
  <c r="J18" i="6"/>
  <c r="J17" i="6"/>
  <c r="J36" i="6"/>
  <c r="J31" i="6"/>
  <c r="J24" i="6"/>
  <c r="J22" i="6"/>
  <c r="J12" i="6"/>
  <c r="J13" i="5"/>
  <c r="J14" i="5"/>
  <c r="J19" i="5"/>
  <c r="J15" i="5"/>
  <c r="J16" i="5"/>
  <c r="J18" i="5"/>
  <c r="J20" i="5"/>
  <c r="J21" i="5"/>
  <c r="J17" i="5"/>
  <c r="J12" i="5"/>
  <c r="J13" i="4"/>
  <c r="J20" i="4"/>
  <c r="J14" i="4"/>
  <c r="J26" i="4"/>
  <c r="J29" i="4"/>
  <c r="J32" i="4"/>
  <c r="J24" i="4"/>
  <c r="J37" i="4"/>
  <c r="J42" i="4"/>
  <c r="J17" i="4"/>
  <c r="J43" i="4"/>
  <c r="J46" i="4"/>
  <c r="J41" i="4"/>
  <c r="J27" i="4"/>
  <c r="J18" i="4"/>
  <c r="J16" i="4"/>
  <c r="J21" i="4"/>
  <c r="J33" i="4"/>
  <c r="J51" i="4"/>
  <c r="J15" i="4"/>
  <c r="J38" i="4"/>
  <c r="J39" i="4"/>
  <c r="J49" i="4"/>
  <c r="J52" i="4"/>
  <c r="J22" i="4"/>
  <c r="J50" i="4"/>
  <c r="J44" i="4"/>
  <c r="J47" i="4"/>
  <c r="J30" i="4"/>
  <c r="J48" i="4"/>
  <c r="J34" i="4"/>
  <c r="J28" i="4"/>
  <c r="J31" i="4"/>
  <c r="J40" i="4"/>
  <c r="J25" i="4"/>
  <c r="J45" i="4"/>
  <c r="J12" i="4"/>
  <c r="J16" i="3"/>
  <c r="J23" i="3"/>
  <c r="J15" i="3"/>
  <c r="J12" i="3"/>
  <c r="J29" i="3"/>
  <c r="J22" i="3"/>
  <c r="J13" i="3"/>
  <c r="J14" i="3"/>
  <c r="J19" i="3"/>
  <c r="J30" i="3"/>
  <c r="J27" i="3"/>
  <c r="J26" i="3"/>
  <c r="J20" i="3"/>
  <c r="J18" i="3"/>
  <c r="J17" i="3"/>
  <c r="J28" i="3"/>
  <c r="J25" i="3"/>
  <c r="J21" i="3"/>
  <c r="J15" i="2"/>
  <c r="J16" i="2"/>
  <c r="J17" i="2"/>
  <c r="J14" i="2"/>
  <c r="J13" i="2"/>
  <c r="J26" i="2"/>
  <c r="J32" i="2"/>
  <c r="J36" i="2"/>
  <c r="J30" i="2"/>
  <c r="J22" i="2"/>
  <c r="J19" i="2"/>
  <c r="J25" i="2"/>
  <c r="J31" i="2"/>
  <c r="J28" i="2"/>
  <c r="J33" i="2"/>
  <c r="J39" i="2"/>
  <c r="J40" i="2"/>
  <c r="J37" i="2"/>
  <c r="J20" i="2"/>
  <c r="J23" i="2"/>
  <c r="J21" i="2"/>
  <c r="J34" i="2"/>
  <c r="J27" i="2"/>
  <c r="J24" i="2"/>
  <c r="J12" i="2"/>
  <c r="J16" i="1"/>
  <c r="J20" i="1"/>
  <c r="J15" i="1"/>
  <c r="J14" i="1"/>
  <c r="J21" i="1"/>
  <c r="J23" i="1"/>
  <c r="J28" i="1"/>
  <c r="J31" i="1"/>
  <c r="J25" i="1"/>
  <c r="J33" i="1"/>
  <c r="J30" i="1"/>
  <c r="J27" i="1"/>
  <c r="J17" i="1"/>
  <c r="J29" i="1"/>
  <c r="J40" i="1"/>
  <c r="J38" i="1"/>
  <c r="J36" i="1"/>
  <c r="J41" i="1"/>
  <c r="J18" i="1"/>
  <c r="J24" i="1"/>
  <c r="J26" i="1"/>
  <c r="J19" i="1"/>
  <c r="J34" i="1"/>
  <c r="J39" i="1"/>
  <c r="J13" i="1"/>
  <c r="J22" i="1"/>
  <c r="J32" i="1"/>
  <c r="J37" i="1"/>
  <c r="J12" i="1"/>
</calcChain>
</file>

<file path=xl/sharedStrings.xml><?xml version="1.0" encoding="utf-8"?>
<sst xmlns="http://schemas.openxmlformats.org/spreadsheetml/2006/main" count="1375" uniqueCount="788">
  <si>
    <t>2019 Shows</t>
  </si>
  <si>
    <t>April SSITS</t>
  </si>
  <si>
    <t>April 25 - 28</t>
  </si>
  <si>
    <t>May SSITS</t>
  </si>
  <si>
    <t>May 15 - 19</t>
  </si>
  <si>
    <t>Westside</t>
  </si>
  <si>
    <t>June 13 - 16</t>
  </si>
  <si>
    <t>Arbutus Meadows</t>
  </si>
  <si>
    <t>July 10 - 14</t>
  </si>
  <si>
    <t>Benefit Show</t>
  </si>
  <si>
    <t>July 31 - August 4</t>
  </si>
  <si>
    <t>Finals Show</t>
  </si>
  <si>
    <t>September 19 - 22</t>
  </si>
  <si>
    <t>2’ (.65m) Beginner Equitation</t>
  </si>
  <si>
    <t>2’3’’ (.70m) Short/Long Stirrup Equitation</t>
  </si>
  <si>
    <t>2’5’’ (.75m) Baby Green Hunter</t>
  </si>
  <si>
    <t xml:space="preserve">2’5’’ (.75m) Pre-Child/Pre-Adult Hunter </t>
  </si>
  <si>
    <t xml:space="preserve">2’3’’ (.70m) Small, 2’5’’ (.75m) Medium, 2’9” (.85m) Large Pony Hunter </t>
  </si>
  <si>
    <t xml:space="preserve">2’9’’ (.85m) Modified Child/Adult Hunter </t>
  </si>
  <si>
    <t xml:space="preserve">2’11’’ (.90m) Child/Adult Hunter  </t>
  </si>
  <si>
    <t xml:space="preserve">2’11’’ (.90m) or 3’3’’ (1.0m) Pre-Green Hunters </t>
  </si>
  <si>
    <t xml:space="preserve">3’3’’ (1.0m) Modified Hunter </t>
  </si>
  <si>
    <t xml:space="preserve">3’7’’ (1.1m) Open Hunter </t>
  </si>
  <si>
    <t xml:space="preserve">.75m (2’5’’) Pony Jumper </t>
  </si>
  <si>
    <t xml:space="preserve">.75m (2’5’’) Junior/Amateur Jumper </t>
  </si>
  <si>
    <t xml:space="preserve">.85 (2’9’’) Junior/Amateur </t>
  </si>
  <si>
    <t xml:space="preserve">.9m (2’11”) Junior/Pony Jumper </t>
  </si>
  <si>
    <t>.9m (2’11”) Adult Amateur Jumper</t>
  </si>
  <si>
    <t xml:space="preserve">1.0m (3’3”) Island Jumper </t>
  </si>
  <si>
    <t xml:space="preserve">1.1m (3’7”) Modified Jumper </t>
  </si>
  <si>
    <t xml:space="preserve">1.15m and up (3’9”and up) Open Jumper </t>
  </si>
  <si>
    <t xml:space="preserve">2’5’’ (.75m) Hunt Valley Farm Hunter Medal </t>
  </si>
  <si>
    <t xml:space="preserve">Flying Changes Pony Hunter Medal </t>
  </si>
  <si>
    <t xml:space="preserve">2’9” (.85m) Victoria Saddlery Hunter Medal </t>
  </si>
  <si>
    <t xml:space="preserve">2’11’’ (.90m) Foxstone Hunter Medal </t>
  </si>
  <si>
    <t xml:space="preserve">.75m (2’5’’) Millshaw Jumper Medal </t>
  </si>
  <si>
    <t xml:space="preserve">.85m (2’9”) Cedar Vista Jumper Medal </t>
  </si>
  <si>
    <t xml:space="preserve">.9m (2”11”) Westside Jumper Medal </t>
  </si>
  <si>
    <t>2019 Divisions - see Rules for details</t>
  </si>
  <si>
    <t>2019 VIHJA POINTS</t>
  </si>
  <si>
    <t xml:space="preserve">Show </t>
  </si>
  <si>
    <t>Class Numbers</t>
  </si>
  <si>
    <t>150, 151, 152, 153, 154</t>
  </si>
  <si>
    <t>Westside Derby</t>
  </si>
  <si>
    <t>VIHJA Benefit Show</t>
  </si>
  <si>
    <t>SSITS/VIHJA Finals</t>
  </si>
  <si>
    <t>*points given to rider</t>
  </si>
  <si>
    <t>145, 146, 147, 148, 149</t>
  </si>
  <si>
    <t>100, 101, 102, 103</t>
  </si>
  <si>
    <t>100, 101, 102, 103, 104</t>
  </si>
  <si>
    <t>*points to horse</t>
  </si>
  <si>
    <t>120, 121, 122, 123</t>
  </si>
  <si>
    <t>Rider</t>
  </si>
  <si>
    <t>Horse</t>
  </si>
  <si>
    <t>Arbutus</t>
  </si>
  <si>
    <t>Benefit</t>
  </si>
  <si>
    <t>Finals</t>
  </si>
  <si>
    <t>Total</t>
  </si>
  <si>
    <t># of shows</t>
  </si>
  <si>
    <t>Name</t>
  </si>
  <si>
    <t>140, 141, 142, 143</t>
  </si>
  <si>
    <t>130, 131, 132, 133</t>
  </si>
  <si>
    <t>135, 136, 137, 138</t>
  </si>
  <si>
    <t>105, 106, 107, 108</t>
  </si>
  <si>
    <t>105, 106, 107, 108, 109</t>
  </si>
  <si>
    <t>110, 111, 112</t>
  </si>
  <si>
    <t>110, 111, 112, 113</t>
  </si>
  <si>
    <t>115, 116, 117</t>
  </si>
  <si>
    <t>115, 116, 117, 118, 119</t>
  </si>
  <si>
    <t>200, 201</t>
  </si>
  <si>
    <t>200, 201, 202</t>
  </si>
  <si>
    <t>*points to horse/rider combo</t>
  </si>
  <si>
    <t>205, 206</t>
  </si>
  <si>
    <t>205, 206, 207</t>
  </si>
  <si>
    <t>208, 209</t>
  </si>
  <si>
    <t>208, 209, 210</t>
  </si>
  <si>
    <t>220, 221</t>
  </si>
  <si>
    <t>220, 221, 222</t>
  </si>
  <si>
    <t>215, 216</t>
  </si>
  <si>
    <t>215, 216, 217</t>
  </si>
  <si>
    <t>225, 226, 227</t>
  </si>
  <si>
    <t>230, 231, 232</t>
  </si>
  <si>
    <t>235, 236</t>
  </si>
  <si>
    <t>235, 236, 237</t>
  </si>
  <si>
    <t>Tanya Hardy</t>
  </si>
  <si>
    <t>Debbie Reiman</t>
  </si>
  <si>
    <t>Megan Rawlins</t>
  </si>
  <si>
    <t>Allison Lagan</t>
  </si>
  <si>
    <t>Pickpocket</t>
  </si>
  <si>
    <t>Delight</t>
  </si>
  <si>
    <t>Stand By Me</t>
  </si>
  <si>
    <t>J'safia</t>
  </si>
  <si>
    <t>Joanne Orchard</t>
  </si>
  <si>
    <t>Summer Time</t>
  </si>
  <si>
    <t>Lodex</t>
  </si>
  <si>
    <t>Emma Spina</t>
  </si>
  <si>
    <t>Burkley</t>
  </si>
  <si>
    <t>Bloom County</t>
  </si>
  <si>
    <t>Meagan Nance</t>
  </si>
  <si>
    <t>Kristina Payak</t>
  </si>
  <si>
    <t>Petra Pinkerton</t>
  </si>
  <si>
    <t>Bon Fire</t>
  </si>
  <si>
    <t>Iconic</t>
  </si>
  <si>
    <t>Lexington 70</t>
  </si>
  <si>
    <t>Jen Pinkerton</t>
  </si>
  <si>
    <t>Sir Royale</t>
  </si>
  <si>
    <t>Carolyn Orchard</t>
  </si>
  <si>
    <t>Kelly McCullagh</t>
  </si>
  <si>
    <t>Cadillac</t>
  </si>
  <si>
    <t>Catbird</t>
  </si>
  <si>
    <t>Providence</t>
  </si>
  <si>
    <t>Will I Am</t>
  </si>
  <si>
    <t>Champagne Bubbles</t>
  </si>
  <si>
    <t>Easy Please</t>
  </si>
  <si>
    <t>Wendy Lui</t>
  </si>
  <si>
    <t>Angelina Mabee</t>
  </si>
  <si>
    <t>Jamie Lanceley</t>
  </si>
  <si>
    <t>Monique Westwood</t>
  </si>
  <si>
    <t>Michelle Hansen</t>
  </si>
  <si>
    <t>Julia Landers</t>
  </si>
  <si>
    <t>Archimedes</t>
  </si>
  <si>
    <t>Sienna Anguish</t>
  </si>
  <si>
    <t>Hindsight</t>
  </si>
  <si>
    <t>Charlotte Parsons</t>
  </si>
  <si>
    <t>Slevin</t>
  </si>
  <si>
    <t>Taylor Adamschek</t>
  </si>
  <si>
    <t>Nico's Karma</t>
  </si>
  <si>
    <t>Danica Moschenross</t>
  </si>
  <si>
    <t>Limboy</t>
  </si>
  <si>
    <t>Kenzie Evans</t>
  </si>
  <si>
    <t>Zarino</t>
  </si>
  <si>
    <t>Hannah Corfield</t>
  </si>
  <si>
    <t>Lordano Z</t>
  </si>
  <si>
    <t>Ila Jordan</t>
  </si>
  <si>
    <t>Polly Pocket</t>
  </si>
  <si>
    <t>Michaela Blount</t>
  </si>
  <si>
    <t>Oasis</t>
  </si>
  <si>
    <t>Bella Adams</t>
  </si>
  <si>
    <t>Charlotte</t>
  </si>
  <si>
    <t>Sofia Burrel</t>
  </si>
  <si>
    <t>Wish List</t>
  </si>
  <si>
    <t>Summer Leggett</t>
  </si>
  <si>
    <t>Vint, Oak Roy. Dressed</t>
  </si>
  <si>
    <t>Lois Morgan</t>
  </si>
  <si>
    <t>Ladybug</t>
  </si>
  <si>
    <t>Amy VandenDungen</t>
  </si>
  <si>
    <t>Debonair</t>
  </si>
  <si>
    <t>Eleana Dobbyn</t>
  </si>
  <si>
    <t>Fancy Nancy</t>
  </si>
  <si>
    <t>Jasmine Mather</t>
  </si>
  <si>
    <t>Georgia Knight</t>
  </si>
  <si>
    <t>Emily Coulter</t>
  </si>
  <si>
    <t>Cessalto</t>
  </si>
  <si>
    <t>Taylor Jeffery</t>
  </si>
  <si>
    <t>Trinty</t>
  </si>
  <si>
    <t>Kaysa Ozker</t>
  </si>
  <si>
    <t>Camelia</t>
  </si>
  <si>
    <t>Denise Tidman</t>
  </si>
  <si>
    <t>Sunday Best</t>
  </si>
  <si>
    <t>Amarah Epp-Stobbe</t>
  </si>
  <si>
    <t>Rosewood</t>
  </si>
  <si>
    <t>Vienna Furtado</t>
  </si>
  <si>
    <t>Purple Rain</t>
  </si>
  <si>
    <t>Callum Epp- Evans</t>
  </si>
  <si>
    <t>Spring Loaded</t>
  </si>
  <si>
    <t>Ada Lipka</t>
  </si>
  <si>
    <t>Celtic Crush</t>
  </si>
  <si>
    <t>Chelsea Hanna</t>
  </si>
  <si>
    <t>It's In The Jeans</t>
  </si>
  <si>
    <t>Kim Savory</t>
  </si>
  <si>
    <t>MW Harvest Moon</t>
  </si>
  <si>
    <t>Shondra Ronan</t>
  </si>
  <si>
    <t>Pendennis Club</t>
  </si>
  <si>
    <t>Michelle Hansford</t>
  </si>
  <si>
    <t>Jennifer Dayton</t>
  </si>
  <si>
    <t>Mischief Managed</t>
  </si>
  <si>
    <t>Kylie Martens</t>
  </si>
  <si>
    <t>Classic</t>
  </si>
  <si>
    <t>Erica Wolford</t>
  </si>
  <si>
    <t>In Fashion</t>
  </si>
  <si>
    <t>Haleigha Berger</t>
  </si>
  <si>
    <t>Legendary</t>
  </si>
  <si>
    <t>Riki Davies</t>
  </si>
  <si>
    <t>Ahola V</t>
  </si>
  <si>
    <t>Rachel Currie</t>
  </si>
  <si>
    <t>Audi R8</t>
  </si>
  <si>
    <t>Georgia Fife</t>
  </si>
  <si>
    <t>Destiny</t>
  </si>
  <si>
    <t>Kostantino</t>
  </si>
  <si>
    <t>Lexington</t>
  </si>
  <si>
    <t>Kaitlin McDonald</t>
  </si>
  <si>
    <t>Bellissima</t>
  </si>
  <si>
    <t>Jaguar</t>
  </si>
  <si>
    <t>Jelena Culic</t>
  </si>
  <si>
    <t>Sophia Sparanese</t>
  </si>
  <si>
    <t>Sugar Land</t>
  </si>
  <si>
    <t>Georgia Fyfe</t>
  </si>
  <si>
    <t>Zachary Nance</t>
  </si>
  <si>
    <t>Con Brio HF</t>
  </si>
  <si>
    <t>Cara Eng</t>
  </si>
  <si>
    <t>Finders Keepers</t>
  </si>
  <si>
    <t>Diana Burlacu</t>
  </si>
  <si>
    <t>R Rialto</t>
  </si>
  <si>
    <t>Michelle Irwin</t>
  </si>
  <si>
    <t>Quimera</t>
  </si>
  <si>
    <t>Scott Vannan</t>
  </si>
  <si>
    <t>Immer v/d withoeve</t>
  </si>
  <si>
    <t>Mia Maloughney</t>
  </si>
  <si>
    <t>Punch Buggie</t>
  </si>
  <si>
    <t>Lianna Merz</t>
  </si>
  <si>
    <t>Lone Star</t>
  </si>
  <si>
    <t>Maia Smith</t>
  </si>
  <si>
    <t>Iolanna</t>
  </si>
  <si>
    <t>Sydney Chapman</t>
  </si>
  <si>
    <t>Contiki</t>
  </si>
  <si>
    <t xml:space="preserve">Linda Sferra </t>
  </si>
  <si>
    <t>Zach Nance</t>
  </si>
  <si>
    <t>Kelsey Savage</t>
  </si>
  <si>
    <t>Irresistible</t>
  </si>
  <si>
    <t xml:space="preserve">Heather Love </t>
  </si>
  <si>
    <t>Caris</t>
  </si>
  <si>
    <t xml:space="preserve">Anna Hawthorne </t>
  </si>
  <si>
    <t>Piccadilly</t>
  </si>
  <si>
    <t>Reveille</t>
  </si>
  <si>
    <t>Dubloon</t>
  </si>
  <si>
    <t>Haley David</t>
  </si>
  <si>
    <t>Worthwhile</t>
  </si>
  <si>
    <t>Liz Ashton</t>
  </si>
  <si>
    <t>Carabel</t>
  </si>
  <si>
    <t>Camille de Diamant</t>
  </si>
  <si>
    <t>Jessica Letour</t>
  </si>
  <si>
    <t>Helix</t>
  </si>
  <si>
    <t>Helen Chapman</t>
  </si>
  <si>
    <t>Sparkle Balou</t>
  </si>
  <si>
    <t>Benny Bronco</t>
  </si>
  <si>
    <t>Espoir Gesmeray</t>
  </si>
  <si>
    <t>Ashley Ploegmakers</t>
  </si>
  <si>
    <t>Extensive</t>
  </si>
  <si>
    <t>Angelo</t>
  </si>
  <si>
    <t>Alexa Gabler</t>
  </si>
  <si>
    <t>Helios</t>
  </si>
  <si>
    <t>Warner</t>
  </si>
  <si>
    <t>Ciara Norcross</t>
  </si>
  <si>
    <t>Leavin Tracks</t>
  </si>
  <si>
    <t>Calyssa Ferguson</t>
  </si>
  <si>
    <t>Kuizzical</t>
  </si>
  <si>
    <t>Terry Eade</t>
  </si>
  <si>
    <t>Jean- Paul</t>
  </si>
  <si>
    <t>Thea Klassen</t>
  </si>
  <si>
    <t>Royal Hall</t>
  </si>
  <si>
    <t>Mia Peplar</t>
  </si>
  <si>
    <t>Einstein</t>
  </si>
  <si>
    <t>Shauna Sunder</t>
  </si>
  <si>
    <t>Amelia Young</t>
  </si>
  <si>
    <t>Double Digit</t>
  </si>
  <si>
    <t>Lily Weisenburger</t>
  </si>
  <si>
    <t>Roulette</t>
  </si>
  <si>
    <t>Hannah Galey</t>
  </si>
  <si>
    <t>Don't Stop Believin'</t>
  </si>
  <si>
    <t>The Bees Knees</t>
  </si>
  <si>
    <t>Katie MacKenzie</t>
  </si>
  <si>
    <t>Tianna Barber</t>
  </si>
  <si>
    <t>Kentucky Rain</t>
  </si>
  <si>
    <t>Ivka Vujasic</t>
  </si>
  <si>
    <t>Silver Lining</t>
  </si>
  <si>
    <t>Jane Ross</t>
  </si>
  <si>
    <t>Enigma</t>
  </si>
  <si>
    <t>Jodi Chase</t>
  </si>
  <si>
    <t>Freestyle's Prize</t>
  </si>
  <si>
    <t>Avery Yochim</t>
  </si>
  <si>
    <t>Curavette</t>
  </si>
  <si>
    <t>Michelle Forrest</t>
  </si>
  <si>
    <t>Just Gary</t>
  </si>
  <si>
    <t>Jayda Sihota</t>
  </si>
  <si>
    <t>Silver Ovation</t>
  </si>
  <si>
    <t>Holly Faulkner</t>
  </si>
  <si>
    <t>Good Vibrations</t>
  </si>
  <si>
    <t>Cameron Ryan</t>
  </si>
  <si>
    <t>Quintino</t>
  </si>
  <si>
    <t>Allie Guarasci</t>
  </si>
  <si>
    <t>Park Avenue</t>
  </si>
  <si>
    <t>Kenya Sorfie</t>
  </si>
  <si>
    <t>Jada</t>
  </si>
  <si>
    <t>Kianna Fukui</t>
  </si>
  <si>
    <t>Glitter</t>
  </si>
  <si>
    <t>Morgan Matheson</t>
  </si>
  <si>
    <t>Diablo Fusion</t>
  </si>
  <si>
    <t>One Trick Pony</t>
  </si>
  <si>
    <t>Natalie Hampton</t>
  </si>
  <si>
    <t>Pixar</t>
  </si>
  <si>
    <t>Anna Dansereau</t>
  </si>
  <si>
    <t>Supernatural</t>
  </si>
  <si>
    <t>Gemma Blundell</t>
  </si>
  <si>
    <t>West Abby Spotlight</t>
  </si>
  <si>
    <t>Mackenzie Evans</t>
  </si>
  <si>
    <t>Dana Kenny</t>
  </si>
  <si>
    <t>Havana Blue</t>
  </si>
  <si>
    <t>Carly Harstad</t>
  </si>
  <si>
    <t>Sandor</t>
  </si>
  <si>
    <t>Breann Wikkerink</t>
  </si>
  <si>
    <t>Second Debut</t>
  </si>
  <si>
    <t>Oliver</t>
  </si>
  <si>
    <t>Brynn Morgan</t>
  </si>
  <si>
    <t>Jetsetter</t>
  </si>
  <si>
    <t>Gracie O'Connell</t>
  </si>
  <si>
    <t>All In</t>
  </si>
  <si>
    <t>Nicola Wolney</t>
  </si>
  <si>
    <t>Stormin Candy</t>
  </si>
  <si>
    <t>Nicola Stuart</t>
  </si>
  <si>
    <t>Jive n Jitterbug</t>
  </si>
  <si>
    <t>Anna Mzyk</t>
  </si>
  <si>
    <t>Pacific Powerhouse</t>
  </si>
  <si>
    <t>Delaney Chamberlain</t>
  </si>
  <si>
    <t>Thalia Knoll</t>
  </si>
  <si>
    <t>Au Contraire</t>
  </si>
  <si>
    <t>Keira Barber</t>
  </si>
  <si>
    <t>Here Comes Trouble</t>
  </si>
  <si>
    <t>Ella McDonald</t>
  </si>
  <si>
    <t>Freestyle's Pik</t>
  </si>
  <si>
    <t>It's In the Jeans</t>
  </si>
  <si>
    <t>Tori Raymond</t>
  </si>
  <si>
    <t>Foxy Little lady</t>
  </si>
  <si>
    <t>Mackenzie Born</t>
  </si>
  <si>
    <t>TC Incognito</t>
  </si>
  <si>
    <t xml:space="preserve">Lily Cote </t>
  </si>
  <si>
    <t>Guns and Roses</t>
  </si>
  <si>
    <t>Zora Verduyn</t>
  </si>
  <si>
    <t>Celtic Spirit</t>
  </si>
  <si>
    <t>Madison Porter</t>
  </si>
  <si>
    <t>Flight Ops</t>
  </si>
  <si>
    <t>Tianna Fretz</t>
  </si>
  <si>
    <t>Hasta La Vista</t>
  </si>
  <si>
    <t>Erin Robinson</t>
  </si>
  <si>
    <t>Hot Potato</t>
  </si>
  <si>
    <t>Shelly Model</t>
  </si>
  <si>
    <t>For Itz About me</t>
  </si>
  <si>
    <t>Alison Weber</t>
  </si>
  <si>
    <t>Sensation</t>
  </si>
  <si>
    <t>Camille Guthrie</t>
  </si>
  <si>
    <t>Check This Out</t>
  </si>
  <si>
    <t>Jenna Watkins</t>
  </si>
  <si>
    <t>One Time</t>
  </si>
  <si>
    <t>Jorja McEwen</t>
  </si>
  <si>
    <t>Valkyrie Trinity</t>
  </si>
  <si>
    <t>Turtle</t>
  </si>
  <si>
    <t>Stephanie Armitage</t>
  </si>
  <si>
    <t>Rio DJ</t>
  </si>
  <si>
    <t>Konstintino</t>
  </si>
  <si>
    <t>Jaxen Yochin</t>
  </si>
  <si>
    <t>Brillon</t>
  </si>
  <si>
    <t>Jolene Benham</t>
  </si>
  <si>
    <t>Callabee</t>
  </si>
  <si>
    <t>Matthew Mc Neil</t>
  </si>
  <si>
    <t>Pepito des Baumes</t>
  </si>
  <si>
    <t>Katya Phye</t>
  </si>
  <si>
    <t>Ella</t>
  </si>
  <si>
    <t>Helen Leslie</t>
  </si>
  <si>
    <t>Dillinger</t>
  </si>
  <si>
    <t>Jennifer Clark</t>
  </si>
  <si>
    <t>Sonny Brigade</t>
  </si>
  <si>
    <t>Heather Love</t>
  </si>
  <si>
    <t>Jamie Bull Weizel</t>
  </si>
  <si>
    <t>Conroy</t>
  </si>
  <si>
    <t>Makayla Hovey</t>
  </si>
  <si>
    <t>Tryn 1</t>
  </si>
  <si>
    <t>Amelie French</t>
  </si>
  <si>
    <t>Maggie Mae 2</t>
  </si>
  <si>
    <t>Kate Shaw- Lewis</t>
  </si>
  <si>
    <t>Hayley Wiebe</t>
  </si>
  <si>
    <t>Astro 2</t>
  </si>
  <si>
    <t xml:space="preserve">Kylie Wilson </t>
  </si>
  <si>
    <t>O'Angus</t>
  </si>
  <si>
    <t>Elise Drlink</t>
  </si>
  <si>
    <t>Kate Higginbottom</t>
  </si>
  <si>
    <t xml:space="preserve">Guns and Roses </t>
  </si>
  <si>
    <t xml:space="preserve">Hanna Staub </t>
  </si>
  <si>
    <t>Beau Tie</t>
  </si>
  <si>
    <t>Asia Leggett</t>
  </si>
  <si>
    <t>Carousel</t>
  </si>
  <si>
    <t>Caitlin Hornby</t>
  </si>
  <si>
    <t xml:space="preserve">Cappuccino </t>
  </si>
  <si>
    <t>Alexis Woods</t>
  </si>
  <si>
    <t>Riverdale</t>
  </si>
  <si>
    <t>Jasmine Tomlinson</t>
  </si>
  <si>
    <t>Dolcetto</t>
  </si>
  <si>
    <t>Lana Ciarniello</t>
  </si>
  <si>
    <t>Diego</t>
  </si>
  <si>
    <t>Lainna Visser</t>
  </si>
  <si>
    <t>Heart Felt</t>
  </si>
  <si>
    <t>Kathlyn MacMillian- Denhoff</t>
  </si>
  <si>
    <t>Latouche K</t>
  </si>
  <si>
    <t xml:space="preserve"> Impeccable</t>
  </si>
  <si>
    <t>Danika Williams</t>
  </si>
  <si>
    <t>Time For Appy's</t>
  </si>
  <si>
    <t xml:space="preserve">Danielle Branting </t>
  </si>
  <si>
    <t>Beau- Tie</t>
  </si>
  <si>
    <t>Kim Jury</t>
  </si>
  <si>
    <t>Wood Mont Premier</t>
  </si>
  <si>
    <t>Jordan Scott</t>
  </si>
  <si>
    <t>SSE Ray- Von</t>
  </si>
  <si>
    <t xml:space="preserve">Jordan Scott </t>
  </si>
  <si>
    <t>SSE Slow Motion</t>
  </si>
  <si>
    <t>Adrienne Olley</t>
  </si>
  <si>
    <t>Masterpiece</t>
  </si>
  <si>
    <t>Lauren Wilson</t>
  </si>
  <si>
    <t>Rio</t>
  </si>
  <si>
    <t>The Bees Kness</t>
  </si>
  <si>
    <t>Ali Guarasci</t>
  </si>
  <si>
    <t>Meghan Rawlins</t>
  </si>
  <si>
    <t>Ashley Lethbridge</t>
  </si>
  <si>
    <t>Better than Chocolate</t>
  </si>
  <si>
    <t>Emily Kilback</t>
  </si>
  <si>
    <t>Hayley Blythe</t>
  </si>
  <si>
    <t>Adam</t>
  </si>
  <si>
    <t>Mya Nelson</t>
  </si>
  <si>
    <t>Shirley Temple</t>
  </si>
  <si>
    <t>Sienne Anguish</t>
  </si>
  <si>
    <t>Lily Cote</t>
  </si>
  <si>
    <t>Savannah Segeman</t>
  </si>
  <si>
    <t>Michelle Garner              Shirley Temple</t>
  </si>
  <si>
    <t>Nanaki Sandhu</t>
  </si>
  <si>
    <t>Super Cooper</t>
  </si>
  <si>
    <t>Sarah Flemming</t>
  </si>
  <si>
    <t>Valentina</t>
  </si>
  <si>
    <t>Danielle Branting</t>
  </si>
  <si>
    <t>Cappuccino</t>
  </si>
  <si>
    <t>Tammy Leslie</t>
  </si>
  <si>
    <t xml:space="preserve">Time For Appys </t>
  </si>
  <si>
    <t xml:space="preserve">Taylor Jeffery </t>
  </si>
  <si>
    <t>Othello</t>
  </si>
  <si>
    <t>Havanna Blue</t>
  </si>
  <si>
    <t>Adrienne Olly</t>
  </si>
  <si>
    <t>Santini</t>
  </si>
  <si>
    <t>Kaitin Hatt</t>
  </si>
  <si>
    <t>Hey There Delilah</t>
  </si>
  <si>
    <t>Brittany Turner</t>
  </si>
  <si>
    <t>Better Than Chocolate</t>
  </si>
  <si>
    <t>Lule Smith</t>
  </si>
  <si>
    <t>Hey there Delilah</t>
  </si>
  <si>
    <t>Kaitlin Hatt</t>
  </si>
  <si>
    <t>Hailey Gascoigne</t>
  </si>
  <si>
    <t>Rieslynd</t>
  </si>
  <si>
    <t>Bailey Ramsey</t>
  </si>
  <si>
    <t>High Flyer</t>
  </si>
  <si>
    <t>Mandi Mcleod</t>
  </si>
  <si>
    <t>Kirin</t>
  </si>
  <si>
    <t>Heartfelt</t>
  </si>
  <si>
    <t>Elara Poiron</t>
  </si>
  <si>
    <t>Ava Novakoski</t>
  </si>
  <si>
    <t>The Only One</t>
  </si>
  <si>
    <t>Auzcentatious</t>
  </si>
  <si>
    <t>Temptation</t>
  </si>
  <si>
    <t>Angela Hale</t>
  </si>
  <si>
    <t>High Claire</t>
  </si>
  <si>
    <t>LoneStar</t>
  </si>
  <si>
    <t>Paddy's Island Lassie</t>
  </si>
  <si>
    <t>Jasmine Zebic</t>
  </si>
  <si>
    <t>Holly Firth</t>
  </si>
  <si>
    <t>Dead Set</t>
  </si>
  <si>
    <t>Christina Stevens</t>
  </si>
  <si>
    <t>Meaning of Life</t>
  </si>
  <si>
    <t>Kristina Pajak</t>
  </si>
  <si>
    <t>Chelsea Wilson</t>
  </si>
  <si>
    <t>Matchmaker</t>
  </si>
  <si>
    <t>Shannon Haney</t>
  </si>
  <si>
    <t>Natrolite</t>
  </si>
  <si>
    <t>Reanna Walsh</t>
  </si>
  <si>
    <t>Sullivan</t>
  </si>
  <si>
    <t>Ivy Rose</t>
  </si>
  <si>
    <t xml:space="preserve">Bayley Russell </t>
  </si>
  <si>
    <t>Pathway to Yes</t>
  </si>
  <si>
    <t>Kari Kerr</t>
  </si>
  <si>
    <t>Fiona</t>
  </si>
  <si>
    <t>Ella Partridge</t>
  </si>
  <si>
    <t>Top Prize</t>
  </si>
  <si>
    <t>Zoe Hudson</t>
  </si>
  <si>
    <t>Take me Away</t>
  </si>
  <si>
    <t>Sarah French</t>
  </si>
  <si>
    <t>Winnie The Poo</t>
  </si>
  <si>
    <t>Sophia Khuene</t>
  </si>
  <si>
    <t>Double 07</t>
  </si>
  <si>
    <t>Brianna Bottomley</t>
  </si>
  <si>
    <t>Patronus</t>
  </si>
  <si>
    <t>Maria Jamieson</t>
  </si>
  <si>
    <t>Silouette</t>
  </si>
  <si>
    <t>Julia Rioux</t>
  </si>
  <si>
    <t>The Katalyst</t>
  </si>
  <si>
    <t>Kenya Storfie</t>
  </si>
  <si>
    <t>Animated Salutations</t>
  </si>
  <si>
    <t>Arianna Bishop- Lawley</t>
  </si>
  <si>
    <t>Daddy's Dime</t>
  </si>
  <si>
    <t>Hannah Montgomery</t>
  </si>
  <si>
    <t>SSE 50 Shades</t>
  </si>
  <si>
    <t>Julia Baratto</t>
  </si>
  <si>
    <t>Adrielle</t>
  </si>
  <si>
    <t>Irelee Ohare</t>
  </si>
  <si>
    <t>Ramblin Fever</t>
  </si>
  <si>
    <t>Makayla Qvist</t>
  </si>
  <si>
    <t>Cute As A Button</t>
  </si>
  <si>
    <t>Sky</t>
  </si>
  <si>
    <t>Mr. Clean</t>
  </si>
  <si>
    <t>Annabelle Khuene</t>
  </si>
  <si>
    <t>Sophie Flewelling</t>
  </si>
  <si>
    <t>Beckum</t>
  </si>
  <si>
    <t>Kennedy Boyd</t>
  </si>
  <si>
    <t>Cheeky Monkey</t>
  </si>
  <si>
    <t>Deb Dillstone</t>
  </si>
  <si>
    <t>Wexford</t>
  </si>
  <si>
    <t>Safia Ngobi</t>
  </si>
  <si>
    <t>Forget Me Not</t>
  </si>
  <si>
    <t>Hannah Mongomery</t>
  </si>
  <si>
    <t>Ali harris</t>
  </si>
  <si>
    <t xml:space="preserve">Aphrodie </t>
  </si>
  <si>
    <t>Olivia Tibbles</t>
  </si>
  <si>
    <t>Bennington RPH</t>
  </si>
  <si>
    <t>Jackie Mathison</t>
  </si>
  <si>
    <t>Undenyable</t>
  </si>
  <si>
    <t xml:space="preserve">Hannah Corfield </t>
  </si>
  <si>
    <t>Dawn Woodley</t>
  </si>
  <si>
    <t>Comanche 23</t>
  </si>
  <si>
    <t>ConBrio HF</t>
  </si>
  <si>
    <t>Dillon</t>
  </si>
  <si>
    <t>Megan Bonnici</t>
  </si>
  <si>
    <t>Elevation</t>
  </si>
  <si>
    <t>Cheryl Laframboise</t>
  </si>
  <si>
    <t>Mistral</t>
  </si>
  <si>
    <t>Mackenzie Hoar</t>
  </si>
  <si>
    <t>Caleigh</t>
  </si>
  <si>
    <t>Locklyn Williamson</t>
  </si>
  <si>
    <t>Set In Silver</t>
  </si>
  <si>
    <t>Anjali Rutledge</t>
  </si>
  <si>
    <t>Prince Charming</t>
  </si>
  <si>
    <t>Jenny Payne</t>
  </si>
  <si>
    <t>Gold Rush</t>
  </si>
  <si>
    <t>Purple rain</t>
  </si>
  <si>
    <t>Trish Cowland</t>
  </si>
  <si>
    <t>Charlie</t>
  </si>
  <si>
    <t>Cathie Newman</t>
  </si>
  <si>
    <t>King of Clubs</t>
  </si>
  <si>
    <t>Dane Anson</t>
  </si>
  <si>
    <t>Signed In Black</t>
  </si>
  <si>
    <t>Sam Clarkson</t>
  </si>
  <si>
    <t>Little Hollywood</t>
  </si>
  <si>
    <t>Ainsley Edwards</t>
  </si>
  <si>
    <t>Magic Moment</t>
  </si>
  <si>
    <t>Kayla Porter</t>
  </si>
  <si>
    <t>West Abby Liski</t>
  </si>
  <si>
    <t>Teagan Lamport</t>
  </si>
  <si>
    <t>Cindy Lou Hoo</t>
  </si>
  <si>
    <t xml:space="preserve">Abby Fritz </t>
  </si>
  <si>
    <t>Action Hero</t>
  </si>
  <si>
    <t>Asis Leggett</t>
  </si>
  <si>
    <t>Kalima Kochan</t>
  </si>
  <si>
    <t>Houdini</t>
  </si>
  <si>
    <t>Kaia Kockman</t>
  </si>
  <si>
    <t>Royal Fortune OHF</t>
  </si>
  <si>
    <t xml:space="preserve">Jelena Culic </t>
  </si>
  <si>
    <t>Carly Olynyk</t>
  </si>
  <si>
    <t>Worth The Wait</t>
  </si>
  <si>
    <t>Erin Wylie</t>
  </si>
  <si>
    <t>Fritzharding K</t>
  </si>
  <si>
    <t>Pierra</t>
  </si>
  <si>
    <t>Emily Livingstone</t>
  </si>
  <si>
    <t>Quantum Leap</t>
  </si>
  <si>
    <t>Wimmy Miller</t>
  </si>
  <si>
    <t>Out of the Blue</t>
  </si>
  <si>
    <t>Pearl Trickett</t>
  </si>
  <si>
    <t>Ezra</t>
  </si>
  <si>
    <t>Jasmine Greenhorn</t>
  </si>
  <si>
    <t>Ever After</t>
  </si>
  <si>
    <t>Corvette</t>
  </si>
  <si>
    <t>Kalima Ngobi</t>
  </si>
  <si>
    <t>Samatha Kemp</t>
  </si>
  <si>
    <t>Sonder</t>
  </si>
  <si>
    <t>Avery lee</t>
  </si>
  <si>
    <t>Paladin</t>
  </si>
  <si>
    <t>Kassis Ruitenbeck</t>
  </si>
  <si>
    <t>Ophelia</t>
  </si>
  <si>
    <t>Karen Rodgers</t>
  </si>
  <si>
    <t>Lumiere</t>
  </si>
  <si>
    <t>Stephanie Stewart</t>
  </si>
  <si>
    <t>Klousseau</t>
  </si>
  <si>
    <t>Reese Kington</t>
  </si>
  <si>
    <t>Hocus Pocus</t>
  </si>
  <si>
    <t>Amy Symes</t>
  </si>
  <si>
    <t>Brown Sugar</t>
  </si>
  <si>
    <t>Jasmine Derksen</t>
  </si>
  <si>
    <t>Oliver Twist</t>
  </si>
  <si>
    <t xml:space="preserve">Nichola Wolney </t>
  </si>
  <si>
    <t>Major Outlaw</t>
  </si>
  <si>
    <t>Alyson Parkes</t>
  </si>
  <si>
    <t>Blissful Thinking</t>
  </si>
  <si>
    <t>Makena Sutton</t>
  </si>
  <si>
    <t>Zenzero</t>
  </si>
  <si>
    <t xml:space="preserve">Abby Blinkhorn </t>
  </si>
  <si>
    <t>Renaissance</t>
  </si>
  <si>
    <t>Andrea Parry</t>
  </si>
  <si>
    <t>Corralero</t>
  </si>
  <si>
    <t>Pam Shatzko</t>
  </si>
  <si>
    <t>Poet</t>
  </si>
  <si>
    <t>Jade Lyle</t>
  </si>
  <si>
    <t>Element</t>
  </si>
  <si>
    <t>Rachel Smith</t>
  </si>
  <si>
    <t>Hidden Adenda</t>
  </si>
  <si>
    <t xml:space="preserve">Angie Hale </t>
  </si>
  <si>
    <t xml:space="preserve">Isabella Byers </t>
  </si>
  <si>
    <t>Vaya Con Dios</t>
  </si>
  <si>
    <t>Laura McAdie</t>
  </si>
  <si>
    <t>Ever So Clever</t>
  </si>
  <si>
    <t>Katrina Klimach</t>
  </si>
  <si>
    <t>Sweet georgia Brown</t>
  </si>
  <si>
    <t xml:space="preserve">Courtney Hauk </t>
  </si>
  <si>
    <t>Silver Mist</t>
  </si>
  <si>
    <t>Olivia Dyas</t>
  </si>
  <si>
    <t>Miles</t>
  </si>
  <si>
    <t>Madeline Travis</t>
  </si>
  <si>
    <t>Fynnegan</t>
  </si>
  <si>
    <t>Don't Stop Believin</t>
  </si>
  <si>
    <t>Finder's Keepers</t>
  </si>
  <si>
    <t>One Above</t>
  </si>
  <si>
    <t>Charolette Ehrenberg One Above</t>
  </si>
  <si>
    <t>Isabella Byers</t>
  </si>
  <si>
    <t>Casino</t>
  </si>
  <si>
    <t>Patti Turner</t>
  </si>
  <si>
    <t>Marlaine Lajeunesse</t>
  </si>
  <si>
    <t>Ritzy Roo</t>
  </si>
  <si>
    <t>Ella Forrest</t>
  </si>
  <si>
    <t>Julia Lagan</t>
  </si>
  <si>
    <t>Michelle Garner              Ann of Green Gables</t>
  </si>
  <si>
    <t>Vintage Oak Royally Dressed</t>
  </si>
  <si>
    <t>Cherry's Mist</t>
  </si>
  <si>
    <t>Cairo</t>
  </si>
  <si>
    <t>Brillion</t>
  </si>
  <si>
    <t>Jaxen Yochim</t>
  </si>
  <si>
    <t>Zen</t>
  </si>
  <si>
    <t>Diana Linge</t>
  </si>
  <si>
    <t>Ann of Green Gables</t>
  </si>
  <si>
    <t>Mia Nelson</t>
  </si>
  <si>
    <t>Marilyn Plummer</t>
  </si>
  <si>
    <t>Someday Came</t>
  </si>
  <si>
    <t>Bonfire</t>
  </si>
  <si>
    <t>Sofie Newell</t>
  </si>
  <si>
    <t>Forget me Not</t>
  </si>
  <si>
    <t>Josie Ingimundson</t>
  </si>
  <si>
    <t>Nico's Puddlejumper</t>
  </si>
  <si>
    <t>Mesmerize</t>
  </si>
  <si>
    <t>Don’t Stop Believin</t>
  </si>
  <si>
    <t>Morgan Van Hecke</t>
  </si>
  <si>
    <t>Enchanted</t>
  </si>
  <si>
    <t>Champange Bubbles</t>
  </si>
  <si>
    <t>Cashmere</t>
  </si>
  <si>
    <t>Meelah Robbins</t>
  </si>
  <si>
    <t>Callum Epp- Evan</t>
  </si>
  <si>
    <t>In Cognito</t>
  </si>
  <si>
    <t>Emily Mowat</t>
  </si>
  <si>
    <t>Kristina Mc Kinnon</t>
  </si>
  <si>
    <t>L'Hombre Z</t>
  </si>
  <si>
    <t>Freestyle Prize</t>
  </si>
  <si>
    <t>Wishful Thnking</t>
  </si>
  <si>
    <t>Jiah Todd</t>
  </si>
  <si>
    <t>Rio de Janerio</t>
  </si>
  <si>
    <t>Charolette Ehrenberg</t>
  </si>
  <si>
    <t>Its In The Jeans</t>
  </si>
  <si>
    <t>Erica Dodd</t>
  </si>
  <si>
    <t>Golden Cadillac</t>
  </si>
  <si>
    <t>Emily Zilli</t>
  </si>
  <si>
    <t>Ceilidh McKay</t>
  </si>
  <si>
    <t>Sidney De Montigny</t>
  </si>
  <si>
    <t>Fitz Roy</t>
  </si>
  <si>
    <t>Complete!</t>
  </si>
  <si>
    <t>Hopscotch</t>
  </si>
  <si>
    <t>Suzanne Fournier</t>
  </si>
  <si>
    <t>Emily McFarlane</t>
  </si>
  <si>
    <t>Ashley Pearce</t>
  </si>
  <si>
    <t>Aphrodite</t>
  </si>
  <si>
    <t>Ali Harris</t>
  </si>
  <si>
    <t>L'Hombre</t>
  </si>
  <si>
    <t>Sephia Correia</t>
  </si>
  <si>
    <t>Solara</t>
  </si>
  <si>
    <t>Natalie Davies</t>
  </si>
  <si>
    <t>Tic Toc</t>
  </si>
  <si>
    <t>Flirt</t>
  </si>
  <si>
    <t>Geogia Fyfe</t>
  </si>
  <si>
    <t>Joslyn Blaikie</t>
  </si>
  <si>
    <t>Finnuala Green- Robertson</t>
  </si>
  <si>
    <t>Ruca Mira</t>
  </si>
  <si>
    <t>Ainslie Avery</t>
  </si>
  <si>
    <t>Lonestar</t>
  </si>
  <si>
    <t>Anastasia</t>
  </si>
  <si>
    <t>Nichola Wolney</t>
  </si>
  <si>
    <t>Uptown Boy</t>
  </si>
  <si>
    <t>Bayley Russell</t>
  </si>
  <si>
    <t>Pathway To Yes</t>
  </si>
  <si>
    <t>Wendy Liu</t>
  </si>
  <si>
    <t>Daniel Chen</t>
  </si>
  <si>
    <t>Alexa Watters</t>
  </si>
  <si>
    <t xml:space="preserve">Astro  </t>
  </si>
  <si>
    <t>Tannis Paradis</t>
  </si>
  <si>
    <t>Wood Mont Socrates</t>
  </si>
  <si>
    <t>Elise Macdonald</t>
  </si>
  <si>
    <t>Marissa Willson</t>
  </si>
  <si>
    <t>Alistar</t>
  </si>
  <si>
    <t xml:space="preserve">Ashley  Pearce </t>
  </si>
  <si>
    <t>Wiles Victoria</t>
  </si>
  <si>
    <t>Ultimate T</t>
  </si>
  <si>
    <t>Graham Williamson</t>
  </si>
  <si>
    <t>Benchmarc</t>
  </si>
  <si>
    <t>Iona Smith</t>
  </si>
  <si>
    <t>Auc'zentatious</t>
  </si>
  <si>
    <t>Peekaboo</t>
  </si>
  <si>
    <t>Kaitlyn Michaelis</t>
  </si>
  <si>
    <t>Lochlyn Williamson</t>
  </si>
  <si>
    <t>Hannah Beatty</t>
  </si>
  <si>
    <t>Cassie</t>
  </si>
  <si>
    <t>*lowest score dropped</t>
  </si>
  <si>
    <t xml:space="preserve">Hailey Gascoigne          </t>
  </si>
  <si>
    <t>Ally Bridge /Katie MacKenzie</t>
  </si>
  <si>
    <t>1, 2, 3, 4, 5, 5A</t>
  </si>
  <si>
    <t>49, 50, 51, 52, 53</t>
  </si>
  <si>
    <t>78, 75, 76, 77</t>
  </si>
  <si>
    <t>6, 7, 8, 9, 9A, 80</t>
  </si>
  <si>
    <t>54, 55, 56, 57, 58</t>
  </si>
  <si>
    <t>2, 3, 4, 5</t>
  </si>
  <si>
    <t>10, 11, 12, 13, 14</t>
  </si>
  <si>
    <t>1, 2, 3, 4, 5</t>
  </si>
  <si>
    <t>34, 35, 57, 58, 59</t>
  </si>
  <si>
    <t>15, 16, 17, 18, 19, 20</t>
  </si>
  <si>
    <t>120, 121, 122, 123, 124</t>
  </si>
  <si>
    <t>21, 22, 23, 24, 25</t>
  </si>
  <si>
    <t>46, 47, 68, 66, 69</t>
  </si>
  <si>
    <t>41, 42, 43, 44, 44A</t>
  </si>
  <si>
    <t>140, 141, 142, 143, 144</t>
  </si>
  <si>
    <t>41, 42, 43</t>
  </si>
  <si>
    <t>38, 39, 61, 62, 63</t>
  </si>
  <si>
    <t>21, 22, 23, 24, 25, 25A</t>
  </si>
  <si>
    <t>130, 131, 132, 133, 134</t>
  </si>
  <si>
    <t>31, 32, 33, 34, 35</t>
  </si>
  <si>
    <t>14, 15, 30, 31, 32</t>
  </si>
  <si>
    <t>26, 27, 28, 29, 29A</t>
  </si>
  <si>
    <t>135, 136, 137, 138, 139</t>
  </si>
  <si>
    <t>36, 37, 38, 39, 40</t>
  </si>
  <si>
    <t>7, 8, 9, 10</t>
  </si>
  <si>
    <t>30, 31, 32, 33, 33A</t>
  </si>
  <si>
    <t>6, 7, 8, 9, 10</t>
  </si>
  <si>
    <t>19, 20, 21</t>
  </si>
  <si>
    <t>34, 35, 36, 37</t>
  </si>
  <si>
    <t>110, 111, 112, 113, 114</t>
  </si>
  <si>
    <t>11, 12, 13, 14, 15</t>
  </si>
  <si>
    <t>22, 23, 24</t>
  </si>
  <si>
    <t>38, 39, 40</t>
  </si>
  <si>
    <t>16, 17, 18, 19, 20</t>
  </si>
  <si>
    <t>116, 124, 172</t>
  </si>
  <si>
    <t>117, 118, 119</t>
  </si>
  <si>
    <t>160, 161, 162</t>
  </si>
  <si>
    <t>135, 136, 137</t>
  </si>
  <si>
    <t>115, 123, 171</t>
  </si>
  <si>
    <t>120, 121, 122</t>
  </si>
  <si>
    <t>165, 166, 167</t>
  </si>
  <si>
    <t>132, 133, 134</t>
  </si>
  <si>
    <t>120, 129, 174</t>
  </si>
  <si>
    <t>123, 124, 125</t>
  </si>
  <si>
    <t>170, 171, 172</t>
  </si>
  <si>
    <t>140, 141, 142</t>
  </si>
  <si>
    <t>103, 151, 161</t>
  </si>
  <si>
    <t>126, 127, 128</t>
  </si>
  <si>
    <t>180, 181, 182</t>
  </si>
  <si>
    <t>143, 144, 145</t>
  </si>
  <si>
    <t>104, 152, 162</t>
  </si>
  <si>
    <t>129, 130, 131</t>
  </si>
  <si>
    <t>175, 176, 177</t>
  </si>
  <si>
    <t>146, 147, 148</t>
  </si>
  <si>
    <t>105, 106, 154, 164</t>
  </si>
  <si>
    <t>185, 186, 187</t>
  </si>
  <si>
    <t>153, 154</t>
  </si>
  <si>
    <t>108, 109, 157 ,158</t>
  </si>
  <si>
    <t>138, 139, 140</t>
  </si>
  <si>
    <t>190, 191, 192</t>
  </si>
  <si>
    <t>155, 156, 173</t>
  </si>
  <si>
    <t>111, 112, 168</t>
  </si>
  <si>
    <t>144, 145, 146</t>
  </si>
  <si>
    <t>195, 196, 197</t>
  </si>
  <si>
    <t>171, 172</t>
  </si>
  <si>
    <t>79, 71, 72, 73</t>
  </si>
  <si>
    <t>Abigail Lindsay</t>
  </si>
  <si>
    <t>Astro</t>
  </si>
  <si>
    <t>24 Carat Gold</t>
  </si>
  <si>
    <t>Maxime Alexandra Lavergne</t>
  </si>
  <si>
    <t>Caitlin Wignall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</si>
</sst>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Fill="1" applyBorder="1"/>
    <xf numFmtId="0" fontId="0" fillId="0" borderId="1" xfId="0" applyFill="1" applyBorder="1"/>
    <xf numFmtId="0" fontId="0" fillId="6" borderId="0" xfId="0" applyFill="1"/>
    <xf numFmtId="0" fontId="0" fillId="3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Fill="1"/>
    <xf numFmtId="0" fontId="2" fillId="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10" sqref="C10"/>
    </sheetView>
  </sheetViews>
  <sheetFormatPr defaultRowHeight="15" x14ac:dyDescent="0.25"/>
  <cols>
    <col min="1" max="1" width="33.5703125" bestFit="1" customWidth="1"/>
    <col min="2" max="2" width="17" bestFit="1" customWidth="1"/>
    <col min="3" max="3" width="10.42578125" bestFit="1" customWidth="1"/>
  </cols>
  <sheetData>
    <row r="1" spans="1:3" ht="18.75" x14ac:dyDescent="0.3">
      <c r="A1" s="69" t="s">
        <v>39</v>
      </c>
      <c r="B1" s="69"/>
    </row>
    <row r="3" spans="1:3" ht="18.75" x14ac:dyDescent="0.3">
      <c r="A3" s="66" t="s">
        <v>0</v>
      </c>
      <c r="B3" s="66"/>
    </row>
    <row r="4" spans="1:3" x14ac:dyDescent="0.25">
      <c r="A4" t="s">
        <v>1</v>
      </c>
      <c r="B4" t="s">
        <v>2</v>
      </c>
      <c r="C4" t="s">
        <v>669</v>
      </c>
    </row>
    <row r="5" spans="1:3" x14ac:dyDescent="0.25">
      <c r="A5" t="s">
        <v>3</v>
      </c>
      <c r="B5" t="s">
        <v>4</v>
      </c>
      <c r="C5" t="s">
        <v>669</v>
      </c>
    </row>
    <row r="6" spans="1:3" x14ac:dyDescent="0.25">
      <c r="A6" t="s">
        <v>5</v>
      </c>
      <c r="B6" t="s">
        <v>6</v>
      </c>
      <c r="C6" t="s">
        <v>669</v>
      </c>
    </row>
    <row r="7" spans="1:3" x14ac:dyDescent="0.25">
      <c r="A7" t="s">
        <v>7</v>
      </c>
      <c r="B7" t="s">
        <v>8</v>
      </c>
      <c r="C7" t="s">
        <v>669</v>
      </c>
    </row>
    <row r="8" spans="1:3" x14ac:dyDescent="0.25">
      <c r="A8" t="s">
        <v>9</v>
      </c>
      <c r="B8" t="s">
        <v>10</v>
      </c>
      <c r="C8" t="s">
        <v>669</v>
      </c>
    </row>
    <row r="9" spans="1:3" x14ac:dyDescent="0.25">
      <c r="A9" t="s">
        <v>11</v>
      </c>
      <c r="B9" t="s">
        <v>12</v>
      </c>
      <c r="C9" t="s">
        <v>669</v>
      </c>
    </row>
    <row r="11" spans="1:3" ht="18.75" x14ac:dyDescent="0.3">
      <c r="A11" s="66" t="s">
        <v>38</v>
      </c>
      <c r="B11" s="66"/>
    </row>
    <row r="12" spans="1:3" x14ac:dyDescent="0.25">
      <c r="A12" s="70" t="s">
        <v>13</v>
      </c>
      <c r="B12" s="70"/>
    </row>
    <row r="13" spans="1:3" x14ac:dyDescent="0.25">
      <c r="A13" s="70" t="s">
        <v>14</v>
      </c>
      <c r="B13" s="70"/>
    </row>
    <row r="14" spans="1:3" x14ac:dyDescent="0.25">
      <c r="A14" s="70" t="s">
        <v>15</v>
      </c>
      <c r="B14" s="70"/>
    </row>
    <row r="15" spans="1:3" x14ac:dyDescent="0.25">
      <c r="A15" s="70" t="s">
        <v>16</v>
      </c>
      <c r="B15" s="70"/>
    </row>
    <row r="16" spans="1:3" x14ac:dyDescent="0.25">
      <c r="A16" s="71" t="s">
        <v>17</v>
      </c>
      <c r="B16" s="71"/>
    </row>
    <row r="17" spans="1:2" x14ac:dyDescent="0.25">
      <c r="A17" s="70" t="s">
        <v>18</v>
      </c>
      <c r="B17" s="70"/>
    </row>
    <row r="18" spans="1:2" x14ac:dyDescent="0.25">
      <c r="A18" s="70" t="s">
        <v>19</v>
      </c>
      <c r="B18" s="70"/>
    </row>
    <row r="19" spans="1:2" x14ac:dyDescent="0.25">
      <c r="A19" s="70" t="s">
        <v>20</v>
      </c>
      <c r="B19" s="70"/>
    </row>
    <row r="20" spans="1:2" x14ac:dyDescent="0.25">
      <c r="A20" s="70" t="s">
        <v>21</v>
      </c>
      <c r="B20" s="70"/>
    </row>
    <row r="21" spans="1:2" x14ac:dyDescent="0.25">
      <c r="A21" s="70" t="s">
        <v>22</v>
      </c>
      <c r="B21" s="70"/>
    </row>
    <row r="22" spans="1:2" x14ac:dyDescent="0.25">
      <c r="A22" s="2"/>
      <c r="B22" s="3"/>
    </row>
    <row r="23" spans="1:2" x14ac:dyDescent="0.25">
      <c r="A23" s="67" t="s">
        <v>23</v>
      </c>
      <c r="B23" s="67"/>
    </row>
    <row r="24" spans="1:2" x14ac:dyDescent="0.25">
      <c r="A24" s="67" t="s">
        <v>24</v>
      </c>
      <c r="B24" s="67"/>
    </row>
    <row r="25" spans="1:2" x14ac:dyDescent="0.25">
      <c r="A25" s="67" t="s">
        <v>25</v>
      </c>
      <c r="B25" s="67"/>
    </row>
    <row r="26" spans="1:2" x14ac:dyDescent="0.25">
      <c r="A26" s="67" t="s">
        <v>26</v>
      </c>
      <c r="B26" s="67"/>
    </row>
    <row r="27" spans="1:2" x14ac:dyDescent="0.25">
      <c r="A27" s="67" t="s">
        <v>27</v>
      </c>
      <c r="B27" s="67"/>
    </row>
    <row r="28" spans="1:2" x14ac:dyDescent="0.25">
      <c r="A28" s="67" t="s">
        <v>28</v>
      </c>
      <c r="B28" s="67"/>
    </row>
    <row r="29" spans="1:2" x14ac:dyDescent="0.25">
      <c r="A29" s="67" t="s">
        <v>29</v>
      </c>
      <c r="B29" s="67"/>
    </row>
    <row r="30" spans="1:2" x14ac:dyDescent="0.25">
      <c r="A30" s="67" t="s">
        <v>30</v>
      </c>
      <c r="B30" s="67"/>
    </row>
    <row r="31" spans="1:2" x14ac:dyDescent="0.25">
      <c r="A31" s="2"/>
      <c r="B31" s="3"/>
    </row>
    <row r="32" spans="1:2" x14ac:dyDescent="0.25">
      <c r="A32" s="68" t="s">
        <v>31</v>
      </c>
      <c r="B32" s="68"/>
    </row>
    <row r="33" spans="1:2" x14ac:dyDescent="0.25">
      <c r="A33" s="68" t="s">
        <v>32</v>
      </c>
      <c r="B33" s="68"/>
    </row>
    <row r="34" spans="1:2" x14ac:dyDescent="0.25">
      <c r="A34" s="68" t="s">
        <v>33</v>
      </c>
      <c r="B34" s="68"/>
    </row>
    <row r="35" spans="1:2" x14ac:dyDescent="0.25">
      <c r="A35" s="68" t="s">
        <v>34</v>
      </c>
      <c r="B35" s="68"/>
    </row>
    <row r="36" spans="1:2" x14ac:dyDescent="0.25">
      <c r="A36" s="65" t="s">
        <v>35</v>
      </c>
      <c r="B36" s="65"/>
    </row>
    <row r="37" spans="1:2" x14ac:dyDescent="0.25">
      <c r="A37" s="65" t="s">
        <v>36</v>
      </c>
      <c r="B37" s="65"/>
    </row>
    <row r="38" spans="1:2" x14ac:dyDescent="0.25">
      <c r="A38" s="65" t="s">
        <v>37</v>
      </c>
      <c r="B38" s="65"/>
    </row>
    <row r="39" spans="1:2" x14ac:dyDescent="0.25">
      <c r="A39" s="1"/>
    </row>
    <row r="40" spans="1:2" x14ac:dyDescent="0.25">
      <c r="A40" s="1"/>
    </row>
  </sheetData>
  <mergeCells count="28">
    <mergeCell ref="A23:B23"/>
    <mergeCell ref="A1:B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7:B37"/>
    <mergeCell ref="A38:B38"/>
    <mergeCell ref="A11:B11"/>
    <mergeCell ref="A3:B3"/>
    <mergeCell ref="A30:B30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6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24" t="s">
        <v>40</v>
      </c>
      <c r="B1" s="24" t="s">
        <v>41</v>
      </c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 t="s">
        <v>1</v>
      </c>
      <c r="B2" s="50" t="s">
        <v>65</v>
      </c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3</v>
      </c>
      <c r="B3" s="50" t="s">
        <v>66</v>
      </c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4" t="s">
        <v>43</v>
      </c>
      <c r="B4" s="50" t="s">
        <v>744</v>
      </c>
      <c r="C4" s="24"/>
      <c r="D4" s="24"/>
      <c r="E4" s="24"/>
      <c r="F4" s="24"/>
      <c r="G4" s="24"/>
      <c r="H4" s="24"/>
      <c r="I4" s="24"/>
      <c r="J4" s="24"/>
    </row>
    <row r="5" spans="1:10" x14ac:dyDescent="0.25">
      <c r="A5" s="24" t="s">
        <v>7</v>
      </c>
      <c r="B5" s="50" t="s">
        <v>745</v>
      </c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24" t="s">
        <v>44</v>
      </c>
      <c r="B6" s="50" t="s">
        <v>746</v>
      </c>
      <c r="C6" s="24"/>
      <c r="D6" s="24"/>
      <c r="E6" s="24"/>
      <c r="F6" s="24"/>
      <c r="G6" s="24"/>
      <c r="H6" s="24"/>
      <c r="I6" s="24"/>
      <c r="J6" s="24"/>
    </row>
    <row r="7" spans="1:10" x14ac:dyDescent="0.25">
      <c r="A7" s="24" t="s">
        <v>45</v>
      </c>
      <c r="B7" s="50" t="s">
        <v>747</v>
      </c>
      <c r="C7" s="24"/>
      <c r="D7" s="24"/>
      <c r="E7" s="24"/>
      <c r="F7" s="24"/>
      <c r="G7" s="24"/>
      <c r="H7" s="24"/>
      <c r="I7" s="24"/>
      <c r="J7" s="24"/>
    </row>
    <row r="9" spans="1:10" x14ac:dyDescent="0.25">
      <c r="A9" s="55"/>
      <c r="B9" s="55"/>
      <c r="C9" s="55"/>
      <c r="D9" s="55"/>
      <c r="E9" s="55"/>
      <c r="F9" s="55"/>
      <c r="G9" s="55"/>
      <c r="H9" s="55"/>
      <c r="I9" s="55"/>
      <c r="J9" s="50"/>
    </row>
    <row r="10" spans="1:10" x14ac:dyDescent="0.25">
      <c r="A10" s="53" t="s">
        <v>59</v>
      </c>
      <c r="B10" s="54" t="s">
        <v>53</v>
      </c>
      <c r="C10" s="54" t="s">
        <v>1</v>
      </c>
      <c r="D10" s="54" t="s">
        <v>3</v>
      </c>
      <c r="E10" s="54" t="s">
        <v>5</v>
      </c>
      <c r="F10" s="54" t="s">
        <v>54</v>
      </c>
      <c r="G10" s="54" t="s">
        <v>55</v>
      </c>
      <c r="H10" s="54" t="s">
        <v>56</v>
      </c>
      <c r="I10" s="54" t="s">
        <v>57</v>
      </c>
      <c r="J10" s="47" t="s">
        <v>58</v>
      </c>
    </row>
    <row r="11" spans="1:10" x14ac:dyDescent="0.25">
      <c r="A11" s="59" t="s">
        <v>408</v>
      </c>
      <c r="B11" s="59" t="s">
        <v>450</v>
      </c>
      <c r="C11" s="52"/>
      <c r="D11" s="52"/>
      <c r="E11" s="52">
        <v>21</v>
      </c>
      <c r="F11" s="52"/>
      <c r="G11" s="52"/>
      <c r="H11" s="52">
        <v>33</v>
      </c>
      <c r="I11" s="52">
        <f t="shared" ref="I11:I26" si="0">SUM(C11:H11)</f>
        <v>54</v>
      </c>
      <c r="J11" s="50">
        <f t="shared" ref="J11:J26" si="1">COUNT(C11:H11)</f>
        <v>2</v>
      </c>
    </row>
    <row r="12" spans="1:10" x14ac:dyDescent="0.25">
      <c r="A12" s="60" t="s">
        <v>107</v>
      </c>
      <c r="B12" s="60" t="s">
        <v>109</v>
      </c>
      <c r="C12" s="52">
        <v>12</v>
      </c>
      <c r="D12" s="52">
        <v>26</v>
      </c>
      <c r="E12" s="52"/>
      <c r="F12" s="52"/>
      <c r="G12" s="52"/>
      <c r="H12" s="52"/>
      <c r="I12" s="52">
        <f t="shared" si="0"/>
        <v>38</v>
      </c>
      <c r="J12" s="50">
        <f t="shared" si="1"/>
        <v>2</v>
      </c>
    </row>
    <row r="13" spans="1:10" x14ac:dyDescent="0.25">
      <c r="A13" s="60" t="s">
        <v>242</v>
      </c>
      <c r="B13" s="60" t="s">
        <v>243</v>
      </c>
      <c r="C13" s="52"/>
      <c r="D13" s="52">
        <v>21</v>
      </c>
      <c r="E13" s="52"/>
      <c r="F13" s="52"/>
      <c r="G13" s="52">
        <v>17</v>
      </c>
      <c r="H13" s="52"/>
      <c r="I13" s="52">
        <f t="shared" si="0"/>
        <v>38</v>
      </c>
      <c r="J13" s="50">
        <f t="shared" si="1"/>
        <v>2</v>
      </c>
    </row>
    <row r="14" spans="1:10" x14ac:dyDescent="0.25">
      <c r="A14" s="61" t="s">
        <v>635</v>
      </c>
      <c r="B14" s="61" t="s">
        <v>634</v>
      </c>
      <c r="C14" s="52"/>
      <c r="D14" s="52"/>
      <c r="E14" s="52"/>
      <c r="F14" s="52"/>
      <c r="G14" s="52">
        <v>31</v>
      </c>
      <c r="H14" s="52"/>
      <c r="I14" s="52">
        <f t="shared" si="0"/>
        <v>31</v>
      </c>
      <c r="J14" s="50">
        <f t="shared" si="1"/>
        <v>1</v>
      </c>
    </row>
    <row r="15" spans="1:10" x14ac:dyDescent="0.25">
      <c r="A15" s="62" t="s">
        <v>294</v>
      </c>
      <c r="B15" s="62" t="s">
        <v>130</v>
      </c>
      <c r="C15" s="52"/>
      <c r="D15" s="52"/>
      <c r="E15" s="52"/>
      <c r="F15" s="52">
        <v>26</v>
      </c>
      <c r="G15" s="52"/>
      <c r="H15" s="52"/>
      <c r="I15" s="52">
        <f t="shared" si="0"/>
        <v>26</v>
      </c>
      <c r="J15" s="50">
        <f t="shared" si="1"/>
        <v>1</v>
      </c>
    </row>
    <row r="16" spans="1:10" x14ac:dyDescent="0.25">
      <c r="A16" s="62" t="s">
        <v>707</v>
      </c>
      <c r="B16" s="62" t="s">
        <v>706</v>
      </c>
      <c r="C16" s="52"/>
      <c r="D16" s="52"/>
      <c r="E16" s="52"/>
      <c r="F16" s="52"/>
      <c r="G16" s="52"/>
      <c r="H16" s="52">
        <v>26</v>
      </c>
      <c r="I16" s="52">
        <f t="shared" si="0"/>
        <v>26</v>
      </c>
      <c r="J16" s="50">
        <f t="shared" si="1"/>
        <v>1</v>
      </c>
    </row>
    <row r="17" spans="1:10" x14ac:dyDescent="0.25">
      <c r="A17" s="52" t="s">
        <v>230</v>
      </c>
      <c r="B17" s="52" t="s">
        <v>631</v>
      </c>
      <c r="C17" s="52"/>
      <c r="D17" s="52"/>
      <c r="E17" s="52"/>
      <c r="F17" s="52"/>
      <c r="G17" s="52">
        <v>22</v>
      </c>
      <c r="H17" s="52"/>
      <c r="I17" s="52">
        <f t="shared" si="0"/>
        <v>22</v>
      </c>
      <c r="J17" s="50">
        <f t="shared" si="1"/>
        <v>1</v>
      </c>
    </row>
    <row r="18" spans="1:10" x14ac:dyDescent="0.25">
      <c r="A18" s="52" t="s">
        <v>633</v>
      </c>
      <c r="B18" s="52" t="s">
        <v>632</v>
      </c>
      <c r="C18" s="52"/>
      <c r="D18" s="52"/>
      <c r="E18" s="52"/>
      <c r="F18" s="52"/>
      <c r="G18" s="52">
        <v>21</v>
      </c>
      <c r="H18" s="52"/>
      <c r="I18" s="52">
        <f t="shared" si="0"/>
        <v>21</v>
      </c>
      <c r="J18" s="50">
        <f t="shared" si="1"/>
        <v>1</v>
      </c>
    </row>
    <row r="19" spans="1:10" x14ac:dyDescent="0.25">
      <c r="A19" s="52" t="s">
        <v>705</v>
      </c>
      <c r="B19" s="52" t="s">
        <v>704</v>
      </c>
      <c r="C19" s="52"/>
      <c r="D19" s="52"/>
      <c r="E19" s="52"/>
      <c r="F19" s="52"/>
      <c r="G19" s="52"/>
      <c r="H19" s="52">
        <v>21</v>
      </c>
      <c r="I19" s="52">
        <f t="shared" si="0"/>
        <v>21</v>
      </c>
      <c r="J19" s="50">
        <f t="shared" si="1"/>
        <v>1</v>
      </c>
    </row>
    <row r="20" spans="1:10" x14ac:dyDescent="0.25">
      <c r="A20" s="52" t="s">
        <v>196</v>
      </c>
      <c r="B20" s="52" t="s">
        <v>561</v>
      </c>
      <c r="C20" s="52"/>
      <c r="D20" s="52"/>
      <c r="E20" s="52"/>
      <c r="F20" s="52">
        <v>18</v>
      </c>
      <c r="G20" s="52"/>
      <c r="H20" s="52"/>
      <c r="I20" s="52">
        <f t="shared" si="0"/>
        <v>18</v>
      </c>
      <c r="J20" s="50">
        <f t="shared" si="1"/>
        <v>1</v>
      </c>
    </row>
    <row r="21" spans="1:10" x14ac:dyDescent="0.25">
      <c r="A21" s="52" t="s">
        <v>557</v>
      </c>
      <c r="B21" s="52" t="s">
        <v>558</v>
      </c>
      <c r="C21" s="52"/>
      <c r="D21" s="52"/>
      <c r="E21" s="52"/>
      <c r="F21" s="52">
        <v>17</v>
      </c>
      <c r="G21" s="52"/>
      <c r="H21" s="52"/>
      <c r="I21" s="52">
        <f t="shared" si="0"/>
        <v>17</v>
      </c>
      <c r="J21" s="50">
        <f t="shared" si="1"/>
        <v>1</v>
      </c>
    </row>
    <row r="22" spans="1:10" x14ac:dyDescent="0.25">
      <c r="A22" s="52" t="s">
        <v>409</v>
      </c>
      <c r="B22" s="52" t="s">
        <v>451</v>
      </c>
      <c r="C22" s="52"/>
      <c r="D22" s="52"/>
      <c r="E22" s="52">
        <v>15</v>
      </c>
      <c r="F22" s="52"/>
      <c r="G22" s="52"/>
      <c r="H22" s="52"/>
      <c r="I22" s="52">
        <f t="shared" si="0"/>
        <v>15</v>
      </c>
      <c r="J22" s="50">
        <f t="shared" si="1"/>
        <v>1</v>
      </c>
    </row>
    <row r="23" spans="1:10" x14ac:dyDescent="0.25">
      <c r="A23" s="52" t="s">
        <v>250</v>
      </c>
      <c r="B23" s="52" t="s">
        <v>251</v>
      </c>
      <c r="C23" s="52"/>
      <c r="D23" s="52"/>
      <c r="E23" s="52"/>
      <c r="F23" s="52">
        <v>12</v>
      </c>
      <c r="G23" s="52"/>
      <c r="H23" s="52"/>
      <c r="I23" s="52">
        <f t="shared" si="0"/>
        <v>12</v>
      </c>
      <c r="J23" s="50">
        <f t="shared" si="1"/>
        <v>1</v>
      </c>
    </row>
    <row r="24" spans="1:10" x14ac:dyDescent="0.25">
      <c r="A24" s="52" t="s">
        <v>244</v>
      </c>
      <c r="B24" s="52" t="s">
        <v>245</v>
      </c>
      <c r="C24" s="52"/>
      <c r="D24" s="52">
        <v>9</v>
      </c>
      <c r="E24" s="52"/>
      <c r="F24" s="52"/>
      <c r="G24" s="52"/>
      <c r="H24" s="52"/>
      <c r="I24" s="52">
        <f t="shared" si="0"/>
        <v>9</v>
      </c>
      <c r="J24" s="50">
        <f t="shared" si="1"/>
        <v>1</v>
      </c>
    </row>
    <row r="25" spans="1:10" x14ac:dyDescent="0.25">
      <c r="A25" s="52" t="s">
        <v>559</v>
      </c>
      <c r="B25" s="52" t="s">
        <v>560</v>
      </c>
      <c r="C25" s="52"/>
      <c r="D25" s="52"/>
      <c r="E25" s="52"/>
      <c r="F25" s="52">
        <v>9</v>
      </c>
      <c r="G25" s="52"/>
      <c r="H25" s="52"/>
      <c r="I25" s="52">
        <f t="shared" si="0"/>
        <v>9</v>
      </c>
      <c r="J25" s="50">
        <f t="shared" si="1"/>
        <v>1</v>
      </c>
    </row>
    <row r="26" spans="1:10" x14ac:dyDescent="0.25">
      <c r="A26" s="52" t="s">
        <v>106</v>
      </c>
      <c r="B26" s="52" t="s">
        <v>108</v>
      </c>
      <c r="C26" s="52">
        <v>7</v>
      </c>
      <c r="D26" s="52"/>
      <c r="E26" s="52"/>
      <c r="F26" s="52"/>
      <c r="G26" s="52"/>
      <c r="H26" s="52"/>
      <c r="I26" s="52">
        <f t="shared" si="0"/>
        <v>7</v>
      </c>
      <c r="J26" s="50">
        <f t="shared" si="1"/>
        <v>1</v>
      </c>
    </row>
  </sheetData>
  <sortState ref="A11:J26">
    <sortCondition descending="1" ref="I16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14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25" t="s">
        <v>40</v>
      </c>
      <c r="B1" s="25" t="s">
        <v>41</v>
      </c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">
        <v>1</v>
      </c>
      <c r="B2" s="50" t="s">
        <v>67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3</v>
      </c>
      <c r="B3" s="50" t="s">
        <v>68</v>
      </c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5" t="s">
        <v>43</v>
      </c>
      <c r="B4" s="50" t="s">
        <v>748</v>
      </c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 t="s">
        <v>7</v>
      </c>
      <c r="B5" s="50" t="s">
        <v>749</v>
      </c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44</v>
      </c>
      <c r="B6" s="50" t="s">
        <v>68</v>
      </c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 t="s">
        <v>45</v>
      </c>
      <c r="B7" s="50" t="s">
        <v>750</v>
      </c>
      <c r="C7" s="25"/>
      <c r="D7" s="25"/>
      <c r="E7" s="25"/>
      <c r="F7" s="25"/>
      <c r="G7" s="25"/>
      <c r="H7" s="25"/>
      <c r="I7" s="25"/>
      <c r="J7" s="25"/>
    </row>
    <row r="9" spans="1:10" x14ac:dyDescent="0.25">
      <c r="A9" s="25" t="s">
        <v>50</v>
      </c>
      <c r="B9" s="25"/>
      <c r="C9" s="25"/>
      <c r="D9" s="25"/>
      <c r="E9" s="25"/>
      <c r="F9" s="25"/>
      <c r="G9" s="25"/>
      <c r="H9" s="25"/>
      <c r="I9" s="25"/>
      <c r="J9" s="25"/>
    </row>
    <row r="11" spans="1:10" x14ac:dyDescent="0.25">
      <c r="A11" s="49" t="s">
        <v>59</v>
      </c>
      <c r="B11" s="27" t="s">
        <v>53</v>
      </c>
      <c r="C11" s="27" t="s">
        <v>1</v>
      </c>
      <c r="D11" s="27" t="s">
        <v>3</v>
      </c>
      <c r="E11" s="27" t="s">
        <v>5</v>
      </c>
      <c r="F11" s="27" t="s">
        <v>54</v>
      </c>
      <c r="G11" s="27" t="s">
        <v>55</v>
      </c>
      <c r="H11" s="27" t="s">
        <v>56</v>
      </c>
      <c r="I11" s="27" t="s">
        <v>57</v>
      </c>
      <c r="J11" s="26" t="s">
        <v>58</v>
      </c>
    </row>
    <row r="12" spans="1:10" x14ac:dyDescent="0.25">
      <c r="A12" s="59" t="s">
        <v>98</v>
      </c>
      <c r="B12" s="59" t="s">
        <v>449</v>
      </c>
      <c r="C12" s="52"/>
      <c r="D12" s="52"/>
      <c r="E12" s="52">
        <v>14</v>
      </c>
      <c r="F12" s="52">
        <v>21</v>
      </c>
      <c r="G12" s="52">
        <v>21</v>
      </c>
      <c r="H12" s="52"/>
      <c r="I12" s="52">
        <f>SUM(C12:H12)</f>
        <v>56</v>
      </c>
      <c r="J12" s="56">
        <f>COUNT(C12:H12)</f>
        <v>3</v>
      </c>
    </row>
    <row r="13" spans="1:10" x14ac:dyDescent="0.25">
      <c r="A13" s="60" t="s">
        <v>356</v>
      </c>
      <c r="B13" s="60" t="s">
        <v>521</v>
      </c>
      <c r="C13" s="52"/>
      <c r="D13" s="52"/>
      <c r="E13" s="52"/>
      <c r="F13" s="52">
        <v>15</v>
      </c>
      <c r="G13" s="52"/>
      <c r="H13" s="52"/>
      <c r="I13" s="52">
        <f t="shared" ref="I13" si="0">SUM(C13:H13)</f>
        <v>15</v>
      </c>
      <c r="J13" s="56">
        <f>COUNT(C13:H13)</f>
        <v>1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topLeftCell="A7" workbookViewId="0">
      <selection activeCell="M18" sqref="M18"/>
    </sheetView>
  </sheetViews>
  <sheetFormatPr defaultRowHeight="15" x14ac:dyDescent="0.25"/>
  <cols>
    <col min="1" max="1" width="27.42578125" bestFit="1" customWidth="1"/>
    <col min="2" max="2" width="20.855468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28" t="s">
        <v>40</v>
      </c>
      <c r="B1" s="28" t="s">
        <v>41</v>
      </c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 t="s">
        <v>1</v>
      </c>
      <c r="B2" s="50" t="s">
        <v>69</v>
      </c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3</v>
      </c>
      <c r="B3" s="50" t="s">
        <v>70</v>
      </c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 t="s">
        <v>43</v>
      </c>
      <c r="B4" s="50" t="s">
        <v>751</v>
      </c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 t="s">
        <v>7</v>
      </c>
      <c r="B5" s="50" t="s">
        <v>752</v>
      </c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28" t="s">
        <v>44</v>
      </c>
      <c r="B6" s="50" t="s">
        <v>753</v>
      </c>
      <c r="C6" s="28"/>
      <c r="D6" s="28"/>
      <c r="E6" s="28"/>
      <c r="F6" s="28"/>
      <c r="G6" s="28"/>
      <c r="H6" s="28"/>
      <c r="I6" s="28"/>
      <c r="J6" s="28"/>
    </row>
    <row r="7" spans="1:10" x14ac:dyDescent="0.25">
      <c r="A7" s="28" t="s">
        <v>45</v>
      </c>
      <c r="B7" s="50" t="s">
        <v>754</v>
      </c>
      <c r="C7" s="28"/>
      <c r="D7" s="28"/>
      <c r="E7" s="28"/>
      <c r="F7" s="28"/>
      <c r="G7" s="28"/>
      <c r="H7" s="28"/>
      <c r="I7" s="28"/>
      <c r="J7" s="28"/>
    </row>
    <row r="9" spans="1:10" x14ac:dyDescent="0.25">
      <c r="A9" s="28" t="s">
        <v>71</v>
      </c>
      <c r="B9" s="28"/>
      <c r="C9" s="28"/>
      <c r="D9" s="28"/>
      <c r="E9" s="28"/>
      <c r="F9" s="28"/>
      <c r="G9" s="28"/>
      <c r="H9" s="28"/>
      <c r="I9" s="28"/>
      <c r="J9" s="28"/>
    </row>
    <row r="11" spans="1:10" x14ac:dyDescent="0.25">
      <c r="A11" s="30" t="s">
        <v>59</v>
      </c>
      <c r="B11" s="30" t="s">
        <v>53</v>
      </c>
      <c r="C11" s="30" t="s">
        <v>1</v>
      </c>
      <c r="D11" s="30" t="s">
        <v>3</v>
      </c>
      <c r="E11" s="30" t="s">
        <v>5</v>
      </c>
      <c r="F11" s="30" t="s">
        <v>54</v>
      </c>
      <c r="G11" s="30" t="s">
        <v>55</v>
      </c>
      <c r="H11" s="30" t="s">
        <v>56</v>
      </c>
      <c r="I11" s="30" t="s">
        <v>57</v>
      </c>
      <c r="J11" s="29" t="s">
        <v>58</v>
      </c>
    </row>
    <row r="12" spans="1:10" x14ac:dyDescent="0.25">
      <c r="A12" s="59" t="s">
        <v>257</v>
      </c>
      <c r="B12" s="59" t="s">
        <v>646</v>
      </c>
      <c r="C12" s="52"/>
      <c r="D12" s="52"/>
      <c r="E12" s="52"/>
      <c r="F12" s="52"/>
      <c r="G12" s="52">
        <v>16</v>
      </c>
      <c r="H12" s="52">
        <v>13</v>
      </c>
      <c r="I12" s="52">
        <f t="shared" ref="I12:I28" si="0">SUM(C12:H12)</f>
        <v>29</v>
      </c>
      <c r="J12">
        <f t="shared" ref="J12:J28" si="1">COUNT(C12:H12)</f>
        <v>2</v>
      </c>
    </row>
    <row r="13" spans="1:10" x14ac:dyDescent="0.25">
      <c r="A13" s="60" t="s">
        <v>165</v>
      </c>
      <c r="B13" s="60" t="s">
        <v>166</v>
      </c>
      <c r="C13" s="52">
        <v>12</v>
      </c>
      <c r="D13" s="52"/>
      <c r="E13" s="52"/>
      <c r="F13" s="52"/>
      <c r="G13" s="52">
        <v>11</v>
      </c>
      <c r="H13" s="52"/>
      <c r="I13" s="52">
        <f t="shared" si="0"/>
        <v>23</v>
      </c>
      <c r="J13" s="50">
        <f t="shared" si="1"/>
        <v>2</v>
      </c>
    </row>
    <row r="14" spans="1:10" x14ac:dyDescent="0.25">
      <c r="A14" s="61" t="s">
        <v>473</v>
      </c>
      <c r="B14" s="61" t="s">
        <v>474</v>
      </c>
      <c r="C14" s="52"/>
      <c r="D14" s="52"/>
      <c r="E14" s="52"/>
      <c r="F14" s="52">
        <v>19</v>
      </c>
      <c r="G14" s="52"/>
      <c r="H14" s="52"/>
      <c r="I14" s="52">
        <f t="shared" si="0"/>
        <v>19</v>
      </c>
      <c r="J14" s="50">
        <f t="shared" si="1"/>
        <v>1</v>
      </c>
    </row>
    <row r="15" spans="1:10" x14ac:dyDescent="0.25">
      <c r="A15" s="61" t="s">
        <v>411</v>
      </c>
      <c r="B15" s="61" t="s">
        <v>436</v>
      </c>
      <c r="C15" s="52"/>
      <c r="D15" s="52"/>
      <c r="E15" s="52">
        <v>7</v>
      </c>
      <c r="F15" s="52"/>
      <c r="G15" s="52"/>
      <c r="H15" s="52">
        <v>12</v>
      </c>
      <c r="I15" s="52">
        <f t="shared" si="0"/>
        <v>19</v>
      </c>
      <c r="J15" s="50">
        <f t="shared" si="1"/>
        <v>2</v>
      </c>
    </row>
    <row r="16" spans="1:10" x14ac:dyDescent="0.25">
      <c r="A16" s="61" t="s">
        <v>671</v>
      </c>
      <c r="B16" s="61" t="s">
        <v>670</v>
      </c>
      <c r="C16" s="52"/>
      <c r="D16" s="52"/>
      <c r="E16" s="52"/>
      <c r="F16" s="52"/>
      <c r="G16" s="52"/>
      <c r="H16" s="52">
        <v>19</v>
      </c>
      <c r="I16" s="52">
        <f t="shared" si="0"/>
        <v>19</v>
      </c>
      <c r="J16" s="50">
        <f t="shared" si="1"/>
        <v>1</v>
      </c>
    </row>
    <row r="17" spans="1:10" x14ac:dyDescent="0.25">
      <c r="A17" s="62" t="s">
        <v>613</v>
      </c>
      <c r="B17" s="62" t="s">
        <v>612</v>
      </c>
      <c r="C17" s="52"/>
      <c r="D17" s="52"/>
      <c r="E17" s="52"/>
      <c r="F17" s="52"/>
      <c r="G17" s="52">
        <v>16</v>
      </c>
      <c r="H17" s="52"/>
      <c r="I17" s="52">
        <f t="shared" si="0"/>
        <v>16</v>
      </c>
      <c r="J17" s="50">
        <f t="shared" si="1"/>
        <v>1</v>
      </c>
    </row>
    <row r="18" spans="1:10" x14ac:dyDescent="0.25">
      <c r="A18" s="57" t="s">
        <v>133</v>
      </c>
      <c r="B18" s="57" t="s">
        <v>134</v>
      </c>
      <c r="C18" s="52"/>
      <c r="D18" s="52"/>
      <c r="E18" s="52">
        <v>14</v>
      </c>
      <c r="F18" s="52"/>
      <c r="G18" s="52"/>
      <c r="H18" s="52"/>
      <c r="I18" s="52">
        <f t="shared" si="0"/>
        <v>14</v>
      </c>
      <c r="J18" s="50">
        <f t="shared" si="1"/>
        <v>1</v>
      </c>
    </row>
    <row r="19" spans="1:10" x14ac:dyDescent="0.25">
      <c r="A19" s="52" t="s">
        <v>479</v>
      </c>
      <c r="B19" s="52" t="s">
        <v>480</v>
      </c>
      <c r="C19" s="52"/>
      <c r="D19" s="52"/>
      <c r="E19" s="52"/>
      <c r="F19" s="52">
        <v>12</v>
      </c>
      <c r="G19" s="52"/>
      <c r="H19" s="52"/>
      <c r="I19" s="52">
        <f t="shared" si="0"/>
        <v>12</v>
      </c>
      <c r="J19" s="50">
        <f t="shared" si="1"/>
        <v>1</v>
      </c>
    </row>
    <row r="20" spans="1:10" x14ac:dyDescent="0.25">
      <c r="A20" s="52" t="s">
        <v>315</v>
      </c>
      <c r="B20" s="52" t="s">
        <v>316</v>
      </c>
      <c r="C20" s="52">
        <v>12</v>
      </c>
      <c r="D20" s="52"/>
      <c r="E20" s="52"/>
      <c r="F20" s="52"/>
      <c r="G20" s="52"/>
      <c r="H20" s="52"/>
      <c r="I20" s="52">
        <f t="shared" si="0"/>
        <v>12</v>
      </c>
      <c r="J20" s="50">
        <f t="shared" si="1"/>
        <v>1</v>
      </c>
    </row>
    <row r="21" spans="1:10" x14ac:dyDescent="0.25">
      <c r="A21" s="52" t="s">
        <v>116</v>
      </c>
      <c r="B21" s="52" t="s">
        <v>649</v>
      </c>
      <c r="C21" s="52"/>
      <c r="D21" s="52"/>
      <c r="E21" s="52"/>
      <c r="F21" s="52"/>
      <c r="G21" s="52">
        <v>11</v>
      </c>
      <c r="H21" s="52"/>
      <c r="I21" s="52">
        <f t="shared" si="0"/>
        <v>11</v>
      </c>
      <c r="J21" s="50">
        <f t="shared" si="1"/>
        <v>1</v>
      </c>
    </row>
    <row r="22" spans="1:10" x14ac:dyDescent="0.25">
      <c r="A22" s="52" t="s">
        <v>361</v>
      </c>
      <c r="B22" s="52" t="s">
        <v>333</v>
      </c>
      <c r="C22" s="52"/>
      <c r="D22" s="52">
        <v>7</v>
      </c>
      <c r="E22" s="52"/>
      <c r="F22" s="52"/>
      <c r="G22" s="52"/>
      <c r="H22" s="52"/>
      <c r="I22" s="52">
        <f t="shared" si="0"/>
        <v>7</v>
      </c>
      <c r="J22" s="50">
        <f t="shared" si="1"/>
        <v>1</v>
      </c>
    </row>
    <row r="23" spans="1:10" x14ac:dyDescent="0.25">
      <c r="A23" s="52" t="s">
        <v>161</v>
      </c>
      <c r="B23" s="52" t="s">
        <v>162</v>
      </c>
      <c r="C23" s="52"/>
      <c r="D23" s="52">
        <v>7</v>
      </c>
      <c r="E23" s="52"/>
      <c r="F23" s="52"/>
      <c r="G23" s="52"/>
      <c r="H23" s="52"/>
      <c r="I23" s="52">
        <f t="shared" si="0"/>
        <v>7</v>
      </c>
      <c r="J23" s="50">
        <f t="shared" si="1"/>
        <v>1</v>
      </c>
    </row>
    <row r="24" spans="1:10" x14ac:dyDescent="0.25">
      <c r="A24" s="52" t="s">
        <v>437</v>
      </c>
      <c r="B24" s="52" t="s">
        <v>438</v>
      </c>
      <c r="C24" s="52"/>
      <c r="D24" s="52"/>
      <c r="E24" s="52">
        <v>5</v>
      </c>
      <c r="F24" s="52"/>
      <c r="G24" s="52"/>
      <c r="H24" s="52"/>
      <c r="I24" s="52">
        <f t="shared" si="0"/>
        <v>5</v>
      </c>
      <c r="J24" s="50">
        <f t="shared" si="1"/>
        <v>1</v>
      </c>
    </row>
    <row r="25" spans="1:10" x14ac:dyDescent="0.25">
      <c r="A25" s="52" t="s">
        <v>475</v>
      </c>
      <c r="B25" s="52" t="s">
        <v>476</v>
      </c>
      <c r="C25" s="52"/>
      <c r="D25" s="52"/>
      <c r="E25" s="52"/>
      <c r="F25" s="52">
        <v>5</v>
      </c>
      <c r="G25" s="52"/>
      <c r="H25" s="52"/>
      <c r="I25" s="52">
        <f t="shared" si="0"/>
        <v>5</v>
      </c>
      <c r="J25" s="50">
        <f t="shared" si="1"/>
        <v>1</v>
      </c>
    </row>
    <row r="26" spans="1:10" x14ac:dyDescent="0.25">
      <c r="A26" s="52" t="s">
        <v>647</v>
      </c>
      <c r="B26" s="52" t="s">
        <v>648</v>
      </c>
      <c r="C26" s="52"/>
      <c r="D26" s="52"/>
      <c r="E26" s="52"/>
      <c r="F26" s="52"/>
      <c r="G26" s="52">
        <v>5</v>
      </c>
      <c r="H26" s="52"/>
      <c r="I26" s="52">
        <f t="shared" si="0"/>
        <v>5</v>
      </c>
      <c r="J26" s="50">
        <f t="shared" si="1"/>
        <v>1</v>
      </c>
    </row>
    <row r="27" spans="1:10" s="50" customFormat="1" x14ac:dyDescent="0.25">
      <c r="A27" s="52" t="s">
        <v>477</v>
      </c>
      <c r="B27" s="52" t="s">
        <v>478</v>
      </c>
      <c r="C27" s="52"/>
      <c r="D27" s="52"/>
      <c r="E27" s="52"/>
      <c r="F27" s="52">
        <v>4</v>
      </c>
      <c r="G27" s="52"/>
      <c r="H27" s="52"/>
      <c r="I27" s="52">
        <f t="shared" si="0"/>
        <v>4</v>
      </c>
      <c r="J27" s="50">
        <f t="shared" si="1"/>
        <v>1</v>
      </c>
    </row>
    <row r="28" spans="1:10" x14ac:dyDescent="0.25">
      <c r="A28" s="52" t="s">
        <v>481</v>
      </c>
      <c r="B28" s="52" t="s">
        <v>482</v>
      </c>
      <c r="C28" s="52"/>
      <c r="D28" s="52"/>
      <c r="E28" s="52"/>
      <c r="F28" s="52">
        <v>4</v>
      </c>
      <c r="G28" s="52"/>
      <c r="H28" s="52"/>
      <c r="I28" s="52">
        <f t="shared" si="0"/>
        <v>4</v>
      </c>
      <c r="J28" s="50">
        <f t="shared" si="1"/>
        <v>1</v>
      </c>
    </row>
  </sheetData>
  <sortState ref="A12:J28">
    <sortCondition descending="1" ref="I19"/>
  </sortState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2"/>
  <sheetViews>
    <sheetView zoomScaleNormal="100" workbookViewId="0">
      <selection activeCell="B2" sqref="B2:B7"/>
    </sheetView>
  </sheetViews>
  <sheetFormatPr defaultRowHeight="15" x14ac:dyDescent="0.25"/>
  <cols>
    <col min="1" max="1" width="27.4257812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31" t="s">
        <v>40</v>
      </c>
      <c r="B1" s="31" t="s">
        <v>41</v>
      </c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 t="s">
        <v>1</v>
      </c>
      <c r="B2" s="50" t="s">
        <v>72</v>
      </c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 t="s">
        <v>3</v>
      </c>
      <c r="B3" s="50" t="s">
        <v>73</v>
      </c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 t="s">
        <v>43</v>
      </c>
      <c r="B4" s="50" t="s">
        <v>755</v>
      </c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1" t="s">
        <v>7</v>
      </c>
      <c r="B5" s="50" t="s">
        <v>756</v>
      </c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31" t="s">
        <v>44</v>
      </c>
      <c r="B6" s="50" t="s">
        <v>757</v>
      </c>
      <c r="C6" s="31"/>
      <c r="D6" s="31"/>
      <c r="E6" s="31"/>
      <c r="F6" s="31"/>
      <c r="G6" s="31"/>
      <c r="H6" s="31"/>
      <c r="I6" s="31"/>
      <c r="J6" s="31"/>
    </row>
    <row r="7" spans="1:10" x14ac:dyDescent="0.25">
      <c r="A7" s="31" t="s">
        <v>45</v>
      </c>
      <c r="B7" s="50" t="s">
        <v>758</v>
      </c>
      <c r="C7" s="31"/>
      <c r="D7" s="31"/>
      <c r="E7" s="31"/>
      <c r="F7" s="31"/>
      <c r="G7" s="31"/>
      <c r="H7" s="31"/>
      <c r="I7" s="31"/>
      <c r="J7" s="31"/>
    </row>
    <row r="9" spans="1:10" x14ac:dyDescent="0.25">
      <c r="A9" s="31" t="s">
        <v>71</v>
      </c>
      <c r="B9" s="31"/>
      <c r="C9" s="31"/>
      <c r="D9" s="31"/>
      <c r="E9" s="31"/>
      <c r="F9" s="31"/>
      <c r="G9" s="31"/>
      <c r="H9" s="31"/>
      <c r="I9" s="31"/>
      <c r="J9" s="31"/>
    </row>
    <row r="11" spans="1:10" x14ac:dyDescent="0.25">
      <c r="A11" s="33" t="s">
        <v>59</v>
      </c>
      <c r="B11" s="33" t="s">
        <v>53</v>
      </c>
      <c r="C11" s="33" t="s">
        <v>1</v>
      </c>
      <c r="D11" s="33" t="s">
        <v>3</v>
      </c>
      <c r="E11" s="33" t="s">
        <v>5</v>
      </c>
      <c r="F11" s="33" t="s">
        <v>54</v>
      </c>
      <c r="G11" s="33" t="s">
        <v>55</v>
      </c>
      <c r="H11" s="33" t="s">
        <v>56</v>
      </c>
      <c r="I11" s="33" t="s">
        <v>57</v>
      </c>
      <c r="J11" s="32" t="s">
        <v>58</v>
      </c>
    </row>
    <row r="12" spans="1:10" x14ac:dyDescent="0.25">
      <c r="A12" s="59" t="s">
        <v>163</v>
      </c>
      <c r="B12" s="59" t="s">
        <v>164</v>
      </c>
      <c r="C12" s="52">
        <v>11</v>
      </c>
      <c r="D12" s="52">
        <v>2</v>
      </c>
      <c r="E12" s="52"/>
      <c r="F12" s="52"/>
      <c r="G12" s="52">
        <v>7</v>
      </c>
      <c r="H12" s="52">
        <v>4</v>
      </c>
      <c r="I12" s="52">
        <f t="shared" ref="I12:I52" si="0">SUM(C12:H12)</f>
        <v>24</v>
      </c>
      <c r="J12">
        <f t="shared" ref="J12:J52" si="1">COUNT(C12:H12)</f>
        <v>4</v>
      </c>
    </row>
    <row r="13" spans="1:10" x14ac:dyDescent="0.25">
      <c r="A13" s="60" t="s">
        <v>312</v>
      </c>
      <c r="B13" s="60" t="s">
        <v>391</v>
      </c>
      <c r="C13" s="52"/>
      <c r="D13" s="52"/>
      <c r="E13" s="52">
        <v>13</v>
      </c>
      <c r="F13" s="52">
        <v>10</v>
      </c>
      <c r="G13" s="52"/>
      <c r="H13" s="52"/>
      <c r="I13" s="52">
        <f t="shared" si="0"/>
        <v>23</v>
      </c>
      <c r="J13" s="50">
        <f t="shared" si="1"/>
        <v>2</v>
      </c>
    </row>
    <row r="14" spans="1:10" x14ac:dyDescent="0.25">
      <c r="A14" s="61" t="s">
        <v>493</v>
      </c>
      <c r="B14" s="61" t="s">
        <v>494</v>
      </c>
      <c r="C14" s="52"/>
      <c r="D14" s="52"/>
      <c r="E14" s="52"/>
      <c r="F14" s="52">
        <v>4</v>
      </c>
      <c r="G14" s="52">
        <v>5</v>
      </c>
      <c r="H14" s="52">
        <v>8</v>
      </c>
      <c r="I14" s="52">
        <f t="shared" si="0"/>
        <v>17</v>
      </c>
      <c r="J14" s="50">
        <f t="shared" si="1"/>
        <v>3</v>
      </c>
    </row>
    <row r="15" spans="1:10" x14ac:dyDescent="0.25">
      <c r="A15" s="61" t="s">
        <v>257</v>
      </c>
      <c r="B15" s="61" t="s">
        <v>617</v>
      </c>
      <c r="C15" s="52"/>
      <c r="D15" s="52"/>
      <c r="E15" s="52"/>
      <c r="F15" s="52"/>
      <c r="G15" s="52">
        <v>3</v>
      </c>
      <c r="H15" s="52">
        <v>14</v>
      </c>
      <c r="I15" s="52">
        <f t="shared" si="0"/>
        <v>17</v>
      </c>
      <c r="J15" s="50">
        <f t="shared" si="1"/>
        <v>2</v>
      </c>
    </row>
    <row r="16" spans="1:10" x14ac:dyDescent="0.25">
      <c r="A16" s="62" t="s">
        <v>232</v>
      </c>
      <c r="B16" s="62" t="s">
        <v>301</v>
      </c>
      <c r="C16" s="52"/>
      <c r="D16" s="52">
        <v>10</v>
      </c>
      <c r="E16" s="52"/>
      <c r="F16" s="52"/>
      <c r="G16" s="52">
        <v>6</v>
      </c>
      <c r="H16" s="52"/>
      <c r="I16" s="52">
        <f t="shared" si="0"/>
        <v>16</v>
      </c>
      <c r="J16" s="50">
        <f t="shared" si="1"/>
        <v>2</v>
      </c>
    </row>
    <row r="17" spans="1:10" x14ac:dyDescent="0.25">
      <c r="A17" s="62" t="s">
        <v>299</v>
      </c>
      <c r="B17" s="62" t="s">
        <v>300</v>
      </c>
      <c r="C17" s="52"/>
      <c r="D17" s="52">
        <v>16</v>
      </c>
      <c r="E17" s="52"/>
      <c r="F17" s="52"/>
      <c r="G17" s="52"/>
      <c r="H17" s="52"/>
      <c r="I17" s="52">
        <f t="shared" si="0"/>
        <v>16</v>
      </c>
      <c r="J17" s="50">
        <f t="shared" si="1"/>
        <v>1</v>
      </c>
    </row>
    <row r="18" spans="1:10" x14ac:dyDescent="0.25">
      <c r="A18" s="52" t="s">
        <v>116</v>
      </c>
      <c r="B18" s="52" t="s">
        <v>112</v>
      </c>
      <c r="C18" s="52"/>
      <c r="D18" s="52"/>
      <c r="E18" s="52">
        <v>14</v>
      </c>
      <c r="F18" s="52"/>
      <c r="G18" s="52"/>
      <c r="H18" s="52"/>
      <c r="I18" s="52">
        <f t="shared" si="0"/>
        <v>14</v>
      </c>
      <c r="J18" s="50">
        <f t="shared" si="1"/>
        <v>1</v>
      </c>
    </row>
    <row r="19" spans="1:10" x14ac:dyDescent="0.25">
      <c r="A19" s="52" t="s">
        <v>483</v>
      </c>
      <c r="B19" s="52" t="s">
        <v>484</v>
      </c>
      <c r="C19" s="52"/>
      <c r="D19" s="52"/>
      <c r="E19" s="52"/>
      <c r="F19" s="52">
        <v>14</v>
      </c>
      <c r="G19" s="52"/>
      <c r="H19" s="52"/>
      <c r="I19" s="52">
        <f t="shared" si="0"/>
        <v>14</v>
      </c>
      <c r="J19" s="50">
        <f t="shared" si="1"/>
        <v>1</v>
      </c>
    </row>
    <row r="20" spans="1:10" x14ac:dyDescent="0.25">
      <c r="A20" s="57" t="s">
        <v>607</v>
      </c>
      <c r="B20" s="57" t="s">
        <v>608</v>
      </c>
      <c r="C20" s="52"/>
      <c r="D20" s="52"/>
      <c r="E20" s="52"/>
      <c r="F20" s="52"/>
      <c r="G20" s="52">
        <v>14</v>
      </c>
      <c r="H20" s="52"/>
      <c r="I20" s="52">
        <f t="shared" si="0"/>
        <v>14</v>
      </c>
      <c r="J20" s="50">
        <f t="shared" si="1"/>
        <v>1</v>
      </c>
    </row>
    <row r="21" spans="1:10" x14ac:dyDescent="0.25">
      <c r="A21" s="52" t="s">
        <v>167</v>
      </c>
      <c r="B21" s="52" t="s">
        <v>168</v>
      </c>
      <c r="C21" s="52">
        <v>8</v>
      </c>
      <c r="D21" s="52">
        <v>5</v>
      </c>
      <c r="E21" s="52"/>
      <c r="F21" s="52"/>
      <c r="G21" s="52"/>
      <c r="H21" s="52"/>
      <c r="I21" s="52">
        <f t="shared" si="0"/>
        <v>13</v>
      </c>
      <c r="J21" s="50">
        <f t="shared" si="1"/>
        <v>2</v>
      </c>
    </row>
    <row r="22" spans="1:10" x14ac:dyDescent="0.25">
      <c r="A22" s="52" t="s">
        <v>308</v>
      </c>
      <c r="B22" s="52" t="s">
        <v>309</v>
      </c>
      <c r="C22" s="52"/>
      <c r="D22" s="52">
        <v>5</v>
      </c>
      <c r="E22" s="52"/>
      <c r="F22" s="52">
        <v>7</v>
      </c>
      <c r="G22" s="52"/>
      <c r="H22" s="52"/>
      <c r="I22" s="52">
        <f t="shared" si="0"/>
        <v>12</v>
      </c>
      <c r="J22" s="50">
        <f t="shared" si="1"/>
        <v>2</v>
      </c>
    </row>
    <row r="23" spans="1:10" x14ac:dyDescent="0.25">
      <c r="A23" s="52" t="s">
        <v>173</v>
      </c>
      <c r="B23" s="52" t="s">
        <v>90</v>
      </c>
      <c r="C23" s="52">
        <v>3</v>
      </c>
      <c r="D23" s="52">
        <v>9</v>
      </c>
      <c r="E23" s="52"/>
      <c r="F23" s="52"/>
      <c r="G23" s="52"/>
      <c r="H23" s="52"/>
      <c r="I23" s="52">
        <f t="shared" si="0"/>
        <v>12</v>
      </c>
      <c r="J23" s="50">
        <f t="shared" si="1"/>
        <v>2</v>
      </c>
    </row>
    <row r="24" spans="1:10" x14ac:dyDescent="0.25">
      <c r="A24" s="52" t="s">
        <v>396</v>
      </c>
      <c r="B24" s="52" t="s">
        <v>397</v>
      </c>
      <c r="C24" s="52"/>
      <c r="D24" s="52"/>
      <c r="E24" s="52">
        <v>4</v>
      </c>
      <c r="F24" s="52"/>
      <c r="G24" s="52"/>
      <c r="H24" s="52">
        <v>6</v>
      </c>
      <c r="I24" s="52">
        <f t="shared" si="0"/>
        <v>10</v>
      </c>
      <c r="J24" s="50">
        <f t="shared" si="1"/>
        <v>2</v>
      </c>
    </row>
    <row r="25" spans="1:10" x14ac:dyDescent="0.25">
      <c r="A25" s="57" t="s">
        <v>437</v>
      </c>
      <c r="B25" s="57" t="s">
        <v>434</v>
      </c>
      <c r="C25" s="52"/>
      <c r="D25" s="52"/>
      <c r="E25" s="52"/>
      <c r="F25" s="57">
        <v>2</v>
      </c>
      <c r="G25" s="52">
        <v>2</v>
      </c>
      <c r="H25" s="52">
        <v>5</v>
      </c>
      <c r="I25" s="52">
        <f t="shared" si="0"/>
        <v>9</v>
      </c>
      <c r="J25" s="50">
        <f t="shared" si="1"/>
        <v>3</v>
      </c>
    </row>
    <row r="26" spans="1:10" x14ac:dyDescent="0.25">
      <c r="A26" s="52" t="s">
        <v>306</v>
      </c>
      <c r="B26" s="52" t="s">
        <v>307</v>
      </c>
      <c r="C26" s="52"/>
      <c r="D26" s="52">
        <v>2</v>
      </c>
      <c r="E26" s="52"/>
      <c r="F26" s="52">
        <v>7</v>
      </c>
      <c r="G26" s="52"/>
      <c r="H26" s="52"/>
      <c r="I26" s="52">
        <f t="shared" si="0"/>
        <v>9</v>
      </c>
      <c r="J26" s="50">
        <f t="shared" si="1"/>
        <v>2</v>
      </c>
    </row>
    <row r="27" spans="1:10" x14ac:dyDescent="0.25">
      <c r="A27" s="52" t="s">
        <v>392</v>
      </c>
      <c r="B27" s="52" t="s">
        <v>393</v>
      </c>
      <c r="C27" s="52"/>
      <c r="D27" s="52"/>
      <c r="E27" s="52">
        <v>7</v>
      </c>
      <c r="F27" s="52"/>
      <c r="G27" s="52"/>
      <c r="H27" s="52">
        <v>2</v>
      </c>
      <c r="I27" s="52">
        <f t="shared" si="0"/>
        <v>9</v>
      </c>
      <c r="J27" s="50">
        <f t="shared" si="1"/>
        <v>2</v>
      </c>
    </row>
    <row r="28" spans="1:10" x14ac:dyDescent="0.25">
      <c r="A28" s="52" t="s">
        <v>394</v>
      </c>
      <c r="B28" s="52" t="s">
        <v>395</v>
      </c>
      <c r="C28" s="52"/>
      <c r="D28" s="52"/>
      <c r="E28" s="52">
        <v>5</v>
      </c>
      <c r="F28" s="52"/>
      <c r="G28" s="52"/>
      <c r="H28" s="52">
        <v>4</v>
      </c>
      <c r="I28" s="52">
        <f t="shared" si="0"/>
        <v>9</v>
      </c>
      <c r="J28" s="50">
        <f t="shared" si="1"/>
        <v>2</v>
      </c>
    </row>
    <row r="29" spans="1:10" x14ac:dyDescent="0.25">
      <c r="A29" s="52" t="s">
        <v>169</v>
      </c>
      <c r="B29" s="52" t="s">
        <v>170</v>
      </c>
      <c r="C29" s="52">
        <v>9</v>
      </c>
      <c r="D29" s="52"/>
      <c r="E29" s="52"/>
      <c r="F29" s="52"/>
      <c r="G29" s="52"/>
      <c r="H29" s="52"/>
      <c r="I29" s="52">
        <f t="shared" si="0"/>
        <v>9</v>
      </c>
      <c r="J29" s="50">
        <f t="shared" si="1"/>
        <v>1</v>
      </c>
    </row>
    <row r="30" spans="1:10" x14ac:dyDescent="0.25">
      <c r="A30" s="52" t="s">
        <v>485</v>
      </c>
      <c r="B30" s="52" t="s">
        <v>486</v>
      </c>
      <c r="C30" s="52"/>
      <c r="D30" s="52"/>
      <c r="E30" s="52"/>
      <c r="F30" s="52">
        <v>9</v>
      </c>
      <c r="G30" s="52"/>
      <c r="H30" s="52"/>
      <c r="I30" s="52">
        <f t="shared" si="0"/>
        <v>9</v>
      </c>
      <c r="J30" s="50">
        <f t="shared" si="1"/>
        <v>1</v>
      </c>
    </row>
    <row r="31" spans="1:10" x14ac:dyDescent="0.25">
      <c r="A31" s="57" t="s">
        <v>609</v>
      </c>
      <c r="B31" s="57" t="s">
        <v>610</v>
      </c>
      <c r="C31" s="52"/>
      <c r="D31" s="52"/>
      <c r="E31" s="52"/>
      <c r="F31" s="52"/>
      <c r="G31" s="52">
        <v>9</v>
      </c>
      <c r="H31" s="52"/>
      <c r="I31" s="52">
        <f t="shared" si="0"/>
        <v>9</v>
      </c>
      <c r="J31" s="50">
        <f t="shared" si="1"/>
        <v>1</v>
      </c>
    </row>
    <row r="32" spans="1:10" x14ac:dyDescent="0.25">
      <c r="A32" s="57" t="s">
        <v>671</v>
      </c>
      <c r="B32" s="57" t="s">
        <v>670</v>
      </c>
      <c r="C32" s="52"/>
      <c r="D32" s="52"/>
      <c r="E32" s="52"/>
      <c r="F32" s="52"/>
      <c r="G32" s="52"/>
      <c r="H32" s="52">
        <v>9</v>
      </c>
      <c r="I32" s="52">
        <f t="shared" si="0"/>
        <v>9</v>
      </c>
      <c r="J32" s="50">
        <f t="shared" si="1"/>
        <v>1</v>
      </c>
    </row>
    <row r="33" spans="1:10" x14ac:dyDescent="0.25">
      <c r="A33" s="57" t="s">
        <v>672</v>
      </c>
      <c r="B33" s="57" t="s">
        <v>181</v>
      </c>
      <c r="C33" s="52"/>
      <c r="D33" s="52"/>
      <c r="E33" s="52"/>
      <c r="F33" s="52"/>
      <c r="G33" s="52"/>
      <c r="H33" s="52">
        <v>9</v>
      </c>
      <c r="I33" s="52">
        <f t="shared" si="0"/>
        <v>9</v>
      </c>
      <c r="J33" s="50">
        <f t="shared" si="1"/>
        <v>1</v>
      </c>
    </row>
    <row r="34" spans="1:10" x14ac:dyDescent="0.25">
      <c r="A34" s="52" t="s">
        <v>302</v>
      </c>
      <c r="B34" s="52" t="s">
        <v>303</v>
      </c>
      <c r="C34" s="52"/>
      <c r="D34" s="52">
        <v>1</v>
      </c>
      <c r="E34" s="52"/>
      <c r="F34" s="52"/>
      <c r="G34" s="52">
        <v>5</v>
      </c>
      <c r="H34" s="52"/>
      <c r="I34" s="52">
        <f t="shared" si="0"/>
        <v>6</v>
      </c>
      <c r="J34" s="50">
        <f t="shared" si="1"/>
        <v>2</v>
      </c>
    </row>
    <row r="35" spans="1:10" x14ac:dyDescent="0.25">
      <c r="A35" s="52" t="s">
        <v>165</v>
      </c>
      <c r="B35" s="52" t="s">
        <v>166</v>
      </c>
      <c r="C35" s="52">
        <v>5</v>
      </c>
      <c r="D35" s="52"/>
      <c r="E35" s="52"/>
      <c r="F35" s="52"/>
      <c r="G35" s="52">
        <v>1</v>
      </c>
      <c r="H35" s="52"/>
      <c r="I35" s="52">
        <f t="shared" si="0"/>
        <v>6</v>
      </c>
      <c r="J35" s="50">
        <f t="shared" si="1"/>
        <v>2</v>
      </c>
    </row>
    <row r="36" spans="1:10" x14ac:dyDescent="0.25">
      <c r="A36" s="52" t="s">
        <v>304</v>
      </c>
      <c r="B36" s="52" t="s">
        <v>305</v>
      </c>
      <c r="C36" s="52"/>
      <c r="D36" s="52">
        <v>6</v>
      </c>
      <c r="E36" s="52"/>
      <c r="F36" s="52"/>
      <c r="G36" s="52"/>
      <c r="H36" s="52"/>
      <c r="I36" s="52">
        <f t="shared" si="0"/>
        <v>6</v>
      </c>
      <c r="J36" s="50">
        <f t="shared" si="1"/>
        <v>1</v>
      </c>
    </row>
    <row r="37" spans="1:10" x14ac:dyDescent="0.25">
      <c r="A37" s="52" t="s">
        <v>133</v>
      </c>
      <c r="B37" s="52" t="s">
        <v>134</v>
      </c>
      <c r="C37" s="52"/>
      <c r="D37" s="52"/>
      <c r="E37" s="52"/>
      <c r="F37" s="52">
        <v>6</v>
      </c>
      <c r="G37" s="52"/>
      <c r="H37" s="52"/>
      <c r="I37" s="52">
        <f t="shared" si="0"/>
        <v>6</v>
      </c>
      <c r="J37" s="50">
        <f t="shared" si="1"/>
        <v>1</v>
      </c>
    </row>
    <row r="38" spans="1:10" x14ac:dyDescent="0.25">
      <c r="A38" s="57" t="s">
        <v>613</v>
      </c>
      <c r="B38" s="57" t="s">
        <v>612</v>
      </c>
      <c r="C38" s="52"/>
      <c r="D38" s="52"/>
      <c r="E38" s="52"/>
      <c r="F38" s="52"/>
      <c r="G38" s="52">
        <v>6</v>
      </c>
      <c r="H38" s="52"/>
      <c r="I38" s="52">
        <f t="shared" si="0"/>
        <v>6</v>
      </c>
      <c r="J38" s="50">
        <f t="shared" si="1"/>
        <v>1</v>
      </c>
    </row>
    <row r="39" spans="1:10" x14ac:dyDescent="0.25">
      <c r="A39" s="52" t="s">
        <v>127</v>
      </c>
      <c r="B39" s="52" t="s">
        <v>128</v>
      </c>
      <c r="C39" s="52">
        <v>5</v>
      </c>
      <c r="D39" s="52"/>
      <c r="E39" s="52"/>
      <c r="F39" s="52"/>
      <c r="G39" s="52"/>
      <c r="H39" s="52"/>
      <c r="I39" s="52">
        <f t="shared" si="0"/>
        <v>5</v>
      </c>
      <c r="J39" s="50">
        <f t="shared" si="1"/>
        <v>1</v>
      </c>
    </row>
    <row r="40" spans="1:10" x14ac:dyDescent="0.25">
      <c r="A40" s="52" t="s">
        <v>310</v>
      </c>
      <c r="B40" s="52" t="s">
        <v>311</v>
      </c>
      <c r="C40" s="52"/>
      <c r="D40" s="52">
        <v>4</v>
      </c>
      <c r="E40" s="52"/>
      <c r="F40" s="52"/>
      <c r="G40" s="52"/>
      <c r="H40" s="52"/>
      <c r="I40" s="52">
        <f t="shared" si="0"/>
        <v>4</v>
      </c>
      <c r="J40" s="50">
        <f t="shared" si="1"/>
        <v>1</v>
      </c>
    </row>
    <row r="41" spans="1:10" x14ac:dyDescent="0.25">
      <c r="A41" s="57" t="s">
        <v>615</v>
      </c>
      <c r="B41" s="57" t="s">
        <v>614</v>
      </c>
      <c r="C41" s="52"/>
      <c r="D41" s="52"/>
      <c r="E41" s="52"/>
      <c r="F41" s="52"/>
      <c r="G41" s="52">
        <v>4</v>
      </c>
      <c r="H41" s="52"/>
      <c r="I41" s="52">
        <f t="shared" si="0"/>
        <v>4</v>
      </c>
      <c r="J41" s="50">
        <f t="shared" si="1"/>
        <v>1</v>
      </c>
    </row>
    <row r="42" spans="1:10" x14ac:dyDescent="0.25">
      <c r="A42" s="57" t="s">
        <v>673</v>
      </c>
      <c r="B42" s="57" t="s">
        <v>565</v>
      </c>
      <c r="C42" s="52"/>
      <c r="D42" s="52"/>
      <c r="E42" s="52"/>
      <c r="F42" s="52"/>
      <c r="G42" s="52"/>
      <c r="H42" s="52">
        <v>4</v>
      </c>
      <c r="I42" s="52">
        <f t="shared" si="0"/>
        <v>4</v>
      </c>
      <c r="J42" s="50">
        <f t="shared" si="1"/>
        <v>1</v>
      </c>
    </row>
    <row r="43" spans="1:10" x14ac:dyDescent="0.25">
      <c r="A43" s="52" t="s">
        <v>161</v>
      </c>
      <c r="B43" s="52" t="s">
        <v>162</v>
      </c>
      <c r="C43" s="52"/>
      <c r="D43" s="52">
        <v>3</v>
      </c>
      <c r="E43" s="52"/>
      <c r="F43" s="52"/>
      <c r="G43" s="52"/>
      <c r="H43" s="52"/>
      <c r="I43" s="52">
        <f t="shared" si="0"/>
        <v>3</v>
      </c>
      <c r="J43" s="50">
        <f t="shared" si="1"/>
        <v>1</v>
      </c>
    </row>
    <row r="44" spans="1:10" x14ac:dyDescent="0.25">
      <c r="A44" s="57" t="s">
        <v>611</v>
      </c>
      <c r="B44" s="57" t="s">
        <v>486</v>
      </c>
      <c r="C44" s="52"/>
      <c r="D44" s="52"/>
      <c r="E44" s="52"/>
      <c r="F44" s="52"/>
      <c r="G44" s="52">
        <v>3</v>
      </c>
      <c r="H44" s="52"/>
      <c r="I44" s="52">
        <f t="shared" si="0"/>
        <v>3</v>
      </c>
      <c r="J44" s="50">
        <f t="shared" si="1"/>
        <v>1</v>
      </c>
    </row>
    <row r="45" spans="1:10" x14ac:dyDescent="0.25">
      <c r="A45" s="52" t="s">
        <v>174</v>
      </c>
      <c r="B45" s="52" t="s">
        <v>175</v>
      </c>
      <c r="C45" s="52">
        <v>2</v>
      </c>
      <c r="D45" s="52"/>
      <c r="E45" s="52"/>
      <c r="F45" s="52"/>
      <c r="G45" s="52"/>
      <c r="H45" s="52"/>
      <c r="I45" s="52">
        <f t="shared" si="0"/>
        <v>2</v>
      </c>
      <c r="J45" s="50">
        <f t="shared" si="1"/>
        <v>1</v>
      </c>
    </row>
    <row r="46" spans="1:10" x14ac:dyDescent="0.25">
      <c r="A46" s="52" t="s">
        <v>487</v>
      </c>
      <c r="B46" s="52" t="s">
        <v>488</v>
      </c>
      <c r="C46" s="52"/>
      <c r="D46" s="52"/>
      <c r="E46" s="52"/>
      <c r="F46" s="52">
        <v>2</v>
      </c>
      <c r="G46" s="52"/>
      <c r="H46" s="52"/>
      <c r="I46" s="52">
        <f t="shared" si="0"/>
        <v>2</v>
      </c>
      <c r="J46" s="50">
        <f t="shared" si="1"/>
        <v>1</v>
      </c>
    </row>
    <row r="47" spans="1:10" x14ac:dyDescent="0.25">
      <c r="A47" s="52" t="s">
        <v>273</v>
      </c>
      <c r="B47" s="52" t="s">
        <v>274</v>
      </c>
      <c r="C47" s="52"/>
      <c r="D47" s="52"/>
      <c r="E47" s="52"/>
      <c r="F47" s="52">
        <v>2</v>
      </c>
      <c r="G47" s="52"/>
      <c r="H47" s="52"/>
      <c r="I47" s="52">
        <f t="shared" si="0"/>
        <v>2</v>
      </c>
      <c r="J47" s="50">
        <f t="shared" si="1"/>
        <v>1</v>
      </c>
    </row>
    <row r="48" spans="1:10" x14ac:dyDescent="0.25">
      <c r="A48" s="52" t="s">
        <v>171</v>
      </c>
      <c r="B48" s="52" t="s">
        <v>172</v>
      </c>
      <c r="C48" s="52">
        <v>1</v>
      </c>
      <c r="D48" s="52"/>
      <c r="E48" s="52"/>
      <c r="F48" s="52"/>
      <c r="G48" s="52"/>
      <c r="H48" s="52"/>
      <c r="I48" s="52">
        <f t="shared" si="0"/>
        <v>1</v>
      </c>
      <c r="J48" s="50">
        <f t="shared" si="1"/>
        <v>1</v>
      </c>
    </row>
    <row r="49" spans="1:10" x14ac:dyDescent="0.25">
      <c r="A49" s="52" t="s">
        <v>489</v>
      </c>
      <c r="B49" s="52" t="s">
        <v>490</v>
      </c>
      <c r="C49" s="52"/>
      <c r="D49" s="52"/>
      <c r="E49" s="52"/>
      <c r="F49" s="52">
        <v>1</v>
      </c>
      <c r="G49" s="52"/>
      <c r="H49" s="52"/>
      <c r="I49" s="52">
        <f t="shared" si="0"/>
        <v>1</v>
      </c>
      <c r="J49" s="50">
        <f t="shared" si="1"/>
        <v>1</v>
      </c>
    </row>
    <row r="50" spans="1:10" x14ac:dyDescent="0.25">
      <c r="A50" s="52" t="s">
        <v>491</v>
      </c>
      <c r="B50" s="52" t="s">
        <v>492</v>
      </c>
      <c r="C50" s="52"/>
      <c r="D50" s="52"/>
      <c r="E50" s="52"/>
      <c r="F50" s="52">
        <v>1</v>
      </c>
      <c r="G50" s="52"/>
      <c r="H50" s="52"/>
      <c r="I50" s="52">
        <f t="shared" si="0"/>
        <v>1</v>
      </c>
      <c r="J50" s="50">
        <f t="shared" si="1"/>
        <v>1</v>
      </c>
    </row>
    <row r="51" spans="1:10" x14ac:dyDescent="0.25">
      <c r="A51" s="57" t="s">
        <v>479</v>
      </c>
      <c r="B51" s="57" t="s">
        <v>480</v>
      </c>
      <c r="C51" s="52"/>
      <c r="D51" s="52"/>
      <c r="E51" s="52"/>
      <c r="F51" s="57">
        <v>1</v>
      </c>
      <c r="G51" s="52"/>
      <c r="H51" s="52"/>
      <c r="I51" s="52">
        <f t="shared" si="0"/>
        <v>1</v>
      </c>
      <c r="J51" s="50">
        <f t="shared" si="1"/>
        <v>1</v>
      </c>
    </row>
    <row r="52" spans="1:10" x14ac:dyDescent="0.25">
      <c r="A52" s="57" t="s">
        <v>448</v>
      </c>
      <c r="B52" s="57" t="s">
        <v>616</v>
      </c>
      <c r="C52" s="52"/>
      <c r="D52" s="52"/>
      <c r="E52" s="52"/>
      <c r="F52" s="52"/>
      <c r="G52" s="52">
        <v>1</v>
      </c>
      <c r="H52" s="52"/>
      <c r="I52" s="52">
        <f t="shared" si="0"/>
        <v>1</v>
      </c>
      <c r="J52" s="50">
        <f t="shared" si="1"/>
        <v>1</v>
      </c>
    </row>
  </sheetData>
  <sortState ref="A12:J52">
    <sortCondition descending="1" ref="I13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5"/>
  <sheetViews>
    <sheetView workbookViewId="0">
      <selection activeCell="B2" sqref="B2:B7"/>
    </sheetView>
  </sheetViews>
  <sheetFormatPr defaultRowHeight="15" x14ac:dyDescent="0.25"/>
  <cols>
    <col min="1" max="1" width="27.42578125" bestFit="1" customWidth="1"/>
    <col min="2" max="2" width="19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34" t="s">
        <v>40</v>
      </c>
      <c r="B1" s="34" t="s">
        <v>41</v>
      </c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4" t="s">
        <v>1</v>
      </c>
      <c r="B2" s="50" t="s">
        <v>74</v>
      </c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 t="s">
        <v>3</v>
      </c>
      <c r="B3" s="50" t="s">
        <v>75</v>
      </c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4" t="s">
        <v>43</v>
      </c>
      <c r="B4" s="50" t="s">
        <v>759</v>
      </c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34" t="s">
        <v>7</v>
      </c>
      <c r="B5" s="50" t="s">
        <v>760</v>
      </c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4" t="s">
        <v>44</v>
      </c>
      <c r="B6" s="50" t="s">
        <v>761</v>
      </c>
      <c r="C6" s="34"/>
      <c r="D6" s="34"/>
      <c r="E6" s="34"/>
      <c r="F6" s="34"/>
      <c r="G6" s="34"/>
      <c r="H6" s="34"/>
      <c r="I6" s="34"/>
      <c r="J6" s="34"/>
    </row>
    <row r="7" spans="1:10" x14ac:dyDescent="0.25">
      <c r="A7" s="34" t="s">
        <v>45</v>
      </c>
      <c r="B7" s="50" t="s">
        <v>762</v>
      </c>
      <c r="C7" s="34"/>
      <c r="D7" s="34"/>
      <c r="E7" s="34"/>
      <c r="F7" s="34"/>
      <c r="G7" s="34"/>
      <c r="H7" s="34"/>
      <c r="I7" s="34"/>
      <c r="J7" s="34"/>
    </row>
    <row r="9" spans="1:10" x14ac:dyDescent="0.25">
      <c r="A9" s="34" t="s">
        <v>71</v>
      </c>
      <c r="B9" s="34"/>
      <c r="C9" s="34"/>
      <c r="D9" s="34"/>
      <c r="E9" s="34"/>
      <c r="F9" s="34"/>
      <c r="G9" s="34"/>
      <c r="H9" s="34"/>
      <c r="I9" s="34"/>
      <c r="J9" s="34"/>
    </row>
    <row r="11" spans="1:10" x14ac:dyDescent="0.25">
      <c r="A11" s="36" t="s">
        <v>59</v>
      </c>
      <c r="B11" s="36" t="s">
        <v>53</v>
      </c>
      <c r="C11" s="36" t="s">
        <v>1</v>
      </c>
      <c r="D11" s="36" t="s">
        <v>3</v>
      </c>
      <c r="E11" s="36" t="s">
        <v>5</v>
      </c>
      <c r="F11" s="36" t="s">
        <v>54</v>
      </c>
      <c r="G11" s="36" t="s">
        <v>55</v>
      </c>
      <c r="H11" s="36" t="s">
        <v>56</v>
      </c>
      <c r="I11" s="36" t="s">
        <v>57</v>
      </c>
      <c r="J11" s="35" t="s">
        <v>58</v>
      </c>
    </row>
    <row r="12" spans="1:10" x14ac:dyDescent="0.25">
      <c r="A12" s="59" t="s">
        <v>313</v>
      </c>
      <c r="B12" s="59" t="s">
        <v>314</v>
      </c>
      <c r="C12" s="52"/>
      <c r="D12" s="52">
        <v>17</v>
      </c>
      <c r="E12" s="52"/>
      <c r="F12" s="52">
        <v>8</v>
      </c>
      <c r="G12" s="52">
        <v>19</v>
      </c>
      <c r="H12" s="52">
        <v>7</v>
      </c>
      <c r="I12" s="52">
        <f t="shared" ref="I12:I55" si="0">SUM(C12:H12)</f>
        <v>51</v>
      </c>
      <c r="J12">
        <f t="shared" ref="J12:J55" si="1">COUNT(C12:H12)</f>
        <v>4</v>
      </c>
    </row>
    <row r="13" spans="1:10" x14ac:dyDescent="0.25">
      <c r="A13" s="60" t="s">
        <v>317</v>
      </c>
      <c r="B13" s="60" t="s">
        <v>318</v>
      </c>
      <c r="C13" s="52"/>
      <c r="D13" s="52">
        <v>12</v>
      </c>
      <c r="E13" s="52"/>
      <c r="F13" s="52"/>
      <c r="G13" s="52">
        <v>17</v>
      </c>
      <c r="H13" s="52"/>
      <c r="I13" s="52">
        <f t="shared" si="0"/>
        <v>29</v>
      </c>
      <c r="J13" s="50">
        <f t="shared" si="1"/>
        <v>2</v>
      </c>
    </row>
    <row r="14" spans="1:10" x14ac:dyDescent="0.25">
      <c r="A14" s="61" t="s">
        <v>178</v>
      </c>
      <c r="B14" s="61" t="s">
        <v>179</v>
      </c>
      <c r="C14" s="52">
        <v>10</v>
      </c>
      <c r="D14" s="52">
        <v>16</v>
      </c>
      <c r="E14" s="52"/>
      <c r="F14" s="52"/>
      <c r="G14" s="52"/>
      <c r="H14" s="52"/>
      <c r="I14" s="52">
        <f t="shared" si="0"/>
        <v>26</v>
      </c>
      <c r="J14" s="50">
        <f t="shared" si="1"/>
        <v>2</v>
      </c>
    </row>
    <row r="15" spans="1:10" x14ac:dyDescent="0.25">
      <c r="A15" s="62" t="s">
        <v>167</v>
      </c>
      <c r="B15" s="62" t="s">
        <v>319</v>
      </c>
      <c r="C15" s="52"/>
      <c r="D15" s="52">
        <v>7</v>
      </c>
      <c r="E15" s="52">
        <v>10</v>
      </c>
      <c r="F15" s="52"/>
      <c r="G15" s="52"/>
      <c r="H15" s="52"/>
      <c r="I15" s="52">
        <f t="shared" si="0"/>
        <v>17</v>
      </c>
      <c r="J15" s="50">
        <f t="shared" si="1"/>
        <v>2</v>
      </c>
    </row>
    <row r="16" spans="1:10" x14ac:dyDescent="0.25">
      <c r="A16" s="52" t="s">
        <v>176</v>
      </c>
      <c r="B16" s="52" t="s">
        <v>177</v>
      </c>
      <c r="C16" s="52">
        <v>14</v>
      </c>
      <c r="D16" s="52"/>
      <c r="E16" s="52"/>
      <c r="F16" s="52"/>
      <c r="G16" s="52"/>
      <c r="H16" s="52"/>
      <c r="I16" s="52">
        <f t="shared" si="0"/>
        <v>14</v>
      </c>
      <c r="J16" s="50">
        <f t="shared" si="1"/>
        <v>1</v>
      </c>
    </row>
    <row r="17" spans="1:10" x14ac:dyDescent="0.25">
      <c r="A17" s="52" t="s">
        <v>442</v>
      </c>
      <c r="B17" s="52" t="s">
        <v>443</v>
      </c>
      <c r="C17" s="52"/>
      <c r="D17" s="52"/>
      <c r="E17" s="52">
        <v>14</v>
      </c>
      <c r="F17" s="52"/>
      <c r="G17" s="52"/>
      <c r="H17" s="52"/>
      <c r="I17" s="52">
        <f t="shared" si="0"/>
        <v>14</v>
      </c>
      <c r="J17" s="50">
        <f t="shared" si="1"/>
        <v>1</v>
      </c>
    </row>
    <row r="18" spans="1:10" x14ac:dyDescent="0.25">
      <c r="A18" s="52" t="s">
        <v>315</v>
      </c>
      <c r="B18" s="52" t="s">
        <v>316</v>
      </c>
      <c r="C18" s="52"/>
      <c r="D18" s="52">
        <v>7</v>
      </c>
      <c r="E18" s="52">
        <v>4</v>
      </c>
      <c r="F18" s="52"/>
      <c r="G18" s="52"/>
      <c r="H18" s="52"/>
      <c r="I18" s="52">
        <f t="shared" si="0"/>
        <v>11</v>
      </c>
      <c r="J18" s="50">
        <f t="shared" si="1"/>
        <v>2</v>
      </c>
    </row>
    <row r="19" spans="1:10" x14ac:dyDescent="0.25">
      <c r="A19" s="57" t="s">
        <v>683</v>
      </c>
      <c r="B19" s="57" t="s">
        <v>298</v>
      </c>
      <c r="C19" s="52"/>
      <c r="D19" s="52"/>
      <c r="E19" s="52"/>
      <c r="F19" s="52"/>
      <c r="G19" s="52"/>
      <c r="H19" s="52">
        <v>10</v>
      </c>
      <c r="I19" s="52">
        <f t="shared" si="0"/>
        <v>10</v>
      </c>
      <c r="J19" s="50">
        <f t="shared" si="1"/>
        <v>1</v>
      </c>
    </row>
    <row r="20" spans="1:10" x14ac:dyDescent="0.25">
      <c r="A20" s="52" t="s">
        <v>511</v>
      </c>
      <c r="B20" s="52" t="s">
        <v>512</v>
      </c>
      <c r="C20" s="52"/>
      <c r="D20" s="52"/>
      <c r="E20" s="52"/>
      <c r="F20" s="52">
        <v>9</v>
      </c>
      <c r="G20" s="52"/>
      <c r="H20" s="52"/>
      <c r="I20" s="52">
        <f t="shared" si="0"/>
        <v>9</v>
      </c>
      <c r="J20" s="50">
        <f t="shared" si="1"/>
        <v>1</v>
      </c>
    </row>
    <row r="21" spans="1:10" x14ac:dyDescent="0.25">
      <c r="A21" s="57" t="s">
        <v>686</v>
      </c>
      <c r="B21" s="57" t="s">
        <v>687</v>
      </c>
      <c r="C21" s="52"/>
      <c r="D21" s="52"/>
      <c r="E21" s="52"/>
      <c r="F21" s="52"/>
      <c r="G21" s="52"/>
      <c r="H21" s="52">
        <v>9</v>
      </c>
      <c r="I21" s="52">
        <f t="shared" si="0"/>
        <v>9</v>
      </c>
      <c r="J21" s="50">
        <f t="shared" si="1"/>
        <v>1</v>
      </c>
    </row>
    <row r="22" spans="1:10" x14ac:dyDescent="0.25">
      <c r="A22" s="57" t="s">
        <v>689</v>
      </c>
      <c r="B22" s="57" t="s">
        <v>307</v>
      </c>
      <c r="C22" s="52"/>
      <c r="D22" s="52"/>
      <c r="E22" s="52"/>
      <c r="F22" s="52"/>
      <c r="G22" s="52"/>
      <c r="H22" s="52">
        <v>9</v>
      </c>
      <c r="I22" s="52">
        <f t="shared" si="0"/>
        <v>9</v>
      </c>
      <c r="J22" s="50">
        <f t="shared" si="1"/>
        <v>1</v>
      </c>
    </row>
    <row r="23" spans="1:10" x14ac:dyDescent="0.25">
      <c r="A23" s="52" t="s">
        <v>502</v>
      </c>
      <c r="B23" s="52" t="s">
        <v>503</v>
      </c>
      <c r="C23" s="52"/>
      <c r="D23" s="52"/>
      <c r="E23" s="52"/>
      <c r="F23" s="52">
        <v>8</v>
      </c>
      <c r="G23" s="52"/>
      <c r="H23" s="52"/>
      <c r="I23" s="52">
        <f t="shared" si="0"/>
        <v>8</v>
      </c>
      <c r="J23" s="50">
        <f t="shared" si="1"/>
        <v>1</v>
      </c>
    </row>
    <row r="24" spans="1:10" x14ac:dyDescent="0.25">
      <c r="A24" s="52" t="s">
        <v>277</v>
      </c>
      <c r="B24" s="52" t="s">
        <v>278</v>
      </c>
      <c r="C24" s="52"/>
      <c r="D24" s="52"/>
      <c r="E24" s="52">
        <v>7</v>
      </c>
      <c r="F24" s="52"/>
      <c r="G24" s="52"/>
      <c r="H24" s="52"/>
      <c r="I24" s="52">
        <f t="shared" si="0"/>
        <v>7</v>
      </c>
      <c r="J24" s="50">
        <f t="shared" si="1"/>
        <v>1</v>
      </c>
    </row>
    <row r="25" spans="1:10" x14ac:dyDescent="0.25">
      <c r="A25" s="52" t="s">
        <v>396</v>
      </c>
      <c r="B25" s="52" t="s">
        <v>397</v>
      </c>
      <c r="C25" s="52"/>
      <c r="D25" s="52"/>
      <c r="E25" s="52">
        <v>7</v>
      </c>
      <c r="F25" s="52"/>
      <c r="G25" s="52"/>
      <c r="H25" s="52"/>
      <c r="I25" s="52">
        <f t="shared" si="0"/>
        <v>7</v>
      </c>
      <c r="J25" s="50">
        <f t="shared" si="1"/>
        <v>1</v>
      </c>
    </row>
    <row r="26" spans="1:10" x14ac:dyDescent="0.25">
      <c r="A26" s="52" t="s">
        <v>515</v>
      </c>
      <c r="B26" s="52" t="s">
        <v>516</v>
      </c>
      <c r="C26" s="52"/>
      <c r="D26" s="52"/>
      <c r="E26" s="52"/>
      <c r="F26" s="52">
        <v>7</v>
      </c>
      <c r="G26" s="52"/>
      <c r="H26" s="52"/>
      <c r="I26" s="52">
        <f t="shared" si="0"/>
        <v>7</v>
      </c>
      <c r="J26" s="50">
        <f t="shared" si="1"/>
        <v>1</v>
      </c>
    </row>
    <row r="27" spans="1:10" x14ac:dyDescent="0.25">
      <c r="A27" s="57" t="s">
        <v>682</v>
      </c>
      <c r="B27" s="57" t="s">
        <v>187</v>
      </c>
      <c r="C27" s="52"/>
      <c r="D27" s="52"/>
      <c r="E27" s="52"/>
      <c r="F27" s="52"/>
      <c r="G27" s="52"/>
      <c r="H27" s="52">
        <v>7</v>
      </c>
      <c r="I27" s="52">
        <f t="shared" si="0"/>
        <v>7</v>
      </c>
      <c r="J27" s="50">
        <f t="shared" si="1"/>
        <v>1</v>
      </c>
    </row>
    <row r="28" spans="1:10" x14ac:dyDescent="0.25">
      <c r="A28" s="52" t="s">
        <v>506</v>
      </c>
      <c r="B28" s="52" t="s">
        <v>507</v>
      </c>
      <c r="C28" s="52"/>
      <c r="D28" s="52"/>
      <c r="E28" s="52"/>
      <c r="F28" s="52">
        <v>6</v>
      </c>
      <c r="G28" s="52"/>
      <c r="H28" s="52"/>
      <c r="I28" s="52">
        <f t="shared" si="0"/>
        <v>6</v>
      </c>
      <c r="J28" s="50">
        <f t="shared" si="1"/>
        <v>1</v>
      </c>
    </row>
    <row r="29" spans="1:10" x14ac:dyDescent="0.25">
      <c r="A29" s="57" t="s">
        <v>654</v>
      </c>
      <c r="B29" s="57" t="s">
        <v>653</v>
      </c>
      <c r="C29" s="52"/>
      <c r="D29" s="52"/>
      <c r="E29" s="52"/>
      <c r="F29" s="52"/>
      <c r="G29" s="52">
        <v>6</v>
      </c>
      <c r="H29" s="52"/>
      <c r="I29" s="52">
        <f t="shared" si="0"/>
        <v>6</v>
      </c>
      <c r="J29" s="50">
        <f t="shared" si="1"/>
        <v>1</v>
      </c>
    </row>
    <row r="30" spans="1:10" x14ac:dyDescent="0.25">
      <c r="A30" s="52" t="s">
        <v>127</v>
      </c>
      <c r="B30" s="52" t="s">
        <v>128</v>
      </c>
      <c r="C30" s="52"/>
      <c r="D30" s="52"/>
      <c r="E30" s="52">
        <v>5</v>
      </c>
      <c r="F30" s="52"/>
      <c r="G30" s="52"/>
      <c r="H30" s="52"/>
      <c r="I30" s="52">
        <f t="shared" si="0"/>
        <v>5</v>
      </c>
      <c r="J30" s="50">
        <f t="shared" si="1"/>
        <v>1</v>
      </c>
    </row>
    <row r="31" spans="1:10" x14ac:dyDescent="0.25">
      <c r="A31" s="52" t="s">
        <v>411</v>
      </c>
      <c r="B31" s="52" t="s">
        <v>436</v>
      </c>
      <c r="C31" s="52"/>
      <c r="D31" s="52"/>
      <c r="E31" s="52">
        <v>5</v>
      </c>
      <c r="F31" s="52"/>
      <c r="G31" s="52"/>
      <c r="H31" s="52"/>
      <c r="I31" s="52">
        <f t="shared" si="0"/>
        <v>5</v>
      </c>
      <c r="J31" s="50">
        <f t="shared" si="1"/>
        <v>1</v>
      </c>
    </row>
    <row r="32" spans="1:10" x14ac:dyDescent="0.25">
      <c r="A32" s="52" t="s">
        <v>504</v>
      </c>
      <c r="B32" s="52" t="s">
        <v>505</v>
      </c>
      <c r="C32" s="52"/>
      <c r="D32" s="52"/>
      <c r="E32" s="52"/>
      <c r="F32" s="52">
        <v>5</v>
      </c>
      <c r="G32" s="52"/>
      <c r="H32" s="52"/>
      <c r="I32" s="52">
        <f t="shared" si="0"/>
        <v>5</v>
      </c>
      <c r="J32" s="50">
        <f t="shared" si="1"/>
        <v>1</v>
      </c>
    </row>
    <row r="33" spans="1:10" x14ac:dyDescent="0.25">
      <c r="A33" s="52" t="s">
        <v>510</v>
      </c>
      <c r="B33" s="52" t="s">
        <v>492</v>
      </c>
      <c r="C33" s="52"/>
      <c r="D33" s="52"/>
      <c r="E33" s="52"/>
      <c r="F33" s="52">
        <v>5</v>
      </c>
      <c r="G33" s="52"/>
      <c r="H33" s="52"/>
      <c r="I33" s="52">
        <f t="shared" si="0"/>
        <v>5</v>
      </c>
      <c r="J33" s="50">
        <f t="shared" si="1"/>
        <v>1</v>
      </c>
    </row>
    <row r="34" spans="1:10" x14ac:dyDescent="0.25">
      <c r="A34" s="52" t="s">
        <v>513</v>
      </c>
      <c r="B34" s="52" t="s">
        <v>514</v>
      </c>
      <c r="C34" s="52"/>
      <c r="D34" s="52"/>
      <c r="E34" s="52"/>
      <c r="F34" s="52">
        <v>5</v>
      </c>
      <c r="G34" s="52"/>
      <c r="H34" s="52"/>
      <c r="I34" s="52">
        <f t="shared" si="0"/>
        <v>5</v>
      </c>
      <c r="J34" s="50">
        <f t="shared" si="1"/>
        <v>1</v>
      </c>
    </row>
    <row r="35" spans="1:10" x14ac:dyDescent="0.25">
      <c r="A35" s="57" t="s">
        <v>302</v>
      </c>
      <c r="B35" s="57" t="s">
        <v>303</v>
      </c>
      <c r="C35" s="52"/>
      <c r="D35" s="52"/>
      <c r="E35" s="52"/>
      <c r="F35" s="52"/>
      <c r="G35" s="52"/>
      <c r="H35" s="52">
        <v>5</v>
      </c>
      <c r="I35" s="52">
        <f t="shared" si="0"/>
        <v>5</v>
      </c>
      <c r="J35" s="50">
        <f t="shared" si="1"/>
        <v>1</v>
      </c>
    </row>
    <row r="36" spans="1:10" x14ac:dyDescent="0.25">
      <c r="A36" s="52" t="s">
        <v>180</v>
      </c>
      <c r="B36" s="52" t="s">
        <v>181</v>
      </c>
      <c r="C36" s="52">
        <v>4</v>
      </c>
      <c r="D36" s="52"/>
      <c r="E36" s="52"/>
      <c r="F36" s="52"/>
      <c r="G36" s="52"/>
      <c r="H36" s="52"/>
      <c r="I36" s="52">
        <f t="shared" si="0"/>
        <v>4</v>
      </c>
      <c r="J36" s="50">
        <f t="shared" si="1"/>
        <v>1</v>
      </c>
    </row>
    <row r="37" spans="1:10" x14ac:dyDescent="0.25">
      <c r="A37" s="52" t="s">
        <v>184</v>
      </c>
      <c r="B37" s="52" t="s">
        <v>185</v>
      </c>
      <c r="C37" s="52">
        <v>4</v>
      </c>
      <c r="D37" s="52"/>
      <c r="E37" s="52"/>
      <c r="F37" s="52"/>
      <c r="G37" s="52"/>
      <c r="H37" s="52"/>
      <c r="I37" s="52">
        <f t="shared" si="0"/>
        <v>4</v>
      </c>
      <c r="J37" s="50">
        <f t="shared" si="1"/>
        <v>1</v>
      </c>
    </row>
    <row r="38" spans="1:10" x14ac:dyDescent="0.25">
      <c r="A38" s="57" t="s">
        <v>517</v>
      </c>
      <c r="B38" s="57" t="s">
        <v>132</v>
      </c>
      <c r="C38" s="52"/>
      <c r="D38" s="52"/>
      <c r="E38" s="52"/>
      <c r="F38" s="57">
        <v>4</v>
      </c>
      <c r="G38" s="52"/>
      <c r="H38" s="52"/>
      <c r="I38" s="52">
        <f t="shared" si="0"/>
        <v>4</v>
      </c>
      <c r="J38" s="50">
        <f t="shared" si="1"/>
        <v>1</v>
      </c>
    </row>
    <row r="39" spans="1:10" x14ac:dyDescent="0.25">
      <c r="A39" s="57" t="s">
        <v>651</v>
      </c>
      <c r="B39" s="57" t="s">
        <v>650</v>
      </c>
      <c r="C39" s="52"/>
      <c r="D39" s="52"/>
      <c r="E39" s="52"/>
      <c r="F39" s="52"/>
      <c r="G39" s="52">
        <v>4</v>
      </c>
      <c r="H39" s="52"/>
      <c r="I39" s="52">
        <f t="shared" si="0"/>
        <v>4</v>
      </c>
      <c r="J39" s="50">
        <f t="shared" si="1"/>
        <v>1</v>
      </c>
    </row>
    <row r="40" spans="1:10" x14ac:dyDescent="0.25">
      <c r="A40" s="57" t="s">
        <v>322</v>
      </c>
      <c r="B40" s="57" t="s">
        <v>690</v>
      </c>
      <c r="C40" s="52"/>
      <c r="D40" s="52"/>
      <c r="E40" s="52"/>
      <c r="F40" s="52"/>
      <c r="G40" s="52"/>
      <c r="H40" s="52">
        <v>4</v>
      </c>
      <c r="I40" s="52">
        <f t="shared" si="0"/>
        <v>4</v>
      </c>
      <c r="J40" s="50">
        <f t="shared" si="1"/>
        <v>1</v>
      </c>
    </row>
    <row r="41" spans="1:10" x14ac:dyDescent="0.25">
      <c r="A41" s="52" t="s">
        <v>182</v>
      </c>
      <c r="B41" s="52" t="s">
        <v>183</v>
      </c>
      <c r="C41" s="52">
        <v>3</v>
      </c>
      <c r="D41" s="52"/>
      <c r="E41" s="52"/>
      <c r="F41" s="52"/>
      <c r="G41" s="52"/>
      <c r="H41" s="52"/>
      <c r="I41" s="52">
        <f t="shared" si="0"/>
        <v>3</v>
      </c>
      <c r="J41" s="50">
        <f t="shared" si="1"/>
        <v>1</v>
      </c>
    </row>
    <row r="42" spans="1:10" x14ac:dyDescent="0.25">
      <c r="A42" s="52" t="s">
        <v>324</v>
      </c>
      <c r="B42" s="52" t="s">
        <v>325</v>
      </c>
      <c r="C42" s="52"/>
      <c r="D42" s="52">
        <v>3</v>
      </c>
      <c r="E42" s="52"/>
      <c r="F42" s="52"/>
      <c r="G42" s="52"/>
      <c r="H42" s="52"/>
      <c r="I42" s="52">
        <f t="shared" si="0"/>
        <v>3</v>
      </c>
      <c r="J42" s="50">
        <f t="shared" si="1"/>
        <v>1</v>
      </c>
    </row>
    <row r="43" spans="1:10" x14ac:dyDescent="0.25">
      <c r="A43" s="52" t="s">
        <v>116</v>
      </c>
      <c r="B43" s="52" t="s">
        <v>112</v>
      </c>
      <c r="C43" s="52"/>
      <c r="D43" s="52"/>
      <c r="E43" s="52">
        <v>3</v>
      </c>
      <c r="F43" s="52"/>
      <c r="G43" s="52"/>
      <c r="H43" s="52"/>
      <c r="I43" s="52">
        <f t="shared" si="0"/>
        <v>3</v>
      </c>
      <c r="J43" s="50">
        <f t="shared" si="1"/>
        <v>1</v>
      </c>
    </row>
    <row r="44" spans="1:10" x14ac:dyDescent="0.25">
      <c r="A44" s="52" t="s">
        <v>248</v>
      </c>
      <c r="B44" s="52" t="s">
        <v>249</v>
      </c>
      <c r="C44" s="52"/>
      <c r="D44" s="52"/>
      <c r="E44" s="52"/>
      <c r="F44" s="52">
        <v>3</v>
      </c>
      <c r="G44" s="52"/>
      <c r="H44" s="52"/>
      <c r="I44" s="52">
        <f t="shared" si="0"/>
        <v>3</v>
      </c>
      <c r="J44" s="50">
        <f t="shared" si="1"/>
        <v>1</v>
      </c>
    </row>
    <row r="45" spans="1:10" x14ac:dyDescent="0.25">
      <c r="A45" s="57" t="s">
        <v>308</v>
      </c>
      <c r="B45" s="57" t="s">
        <v>309</v>
      </c>
      <c r="C45" s="52"/>
      <c r="D45" s="52"/>
      <c r="E45" s="52"/>
      <c r="F45" s="57">
        <v>3</v>
      </c>
      <c r="G45" s="52"/>
      <c r="H45" s="52"/>
      <c r="I45" s="52">
        <f t="shared" si="0"/>
        <v>3</v>
      </c>
      <c r="J45" s="50">
        <f t="shared" si="1"/>
        <v>1</v>
      </c>
    </row>
    <row r="46" spans="1:10" x14ac:dyDescent="0.25">
      <c r="A46" s="57" t="s">
        <v>652</v>
      </c>
      <c r="B46" s="57" t="s">
        <v>164</v>
      </c>
      <c r="C46" s="52"/>
      <c r="D46" s="52"/>
      <c r="E46" s="52"/>
      <c r="F46" s="52"/>
      <c r="G46" s="52">
        <v>3</v>
      </c>
      <c r="H46" s="52"/>
      <c r="I46" s="52">
        <f t="shared" si="0"/>
        <v>3</v>
      </c>
      <c r="J46" s="50">
        <f t="shared" si="1"/>
        <v>1</v>
      </c>
    </row>
    <row r="47" spans="1:10" x14ac:dyDescent="0.25">
      <c r="A47" s="57" t="s">
        <v>684</v>
      </c>
      <c r="B47" s="57" t="s">
        <v>685</v>
      </c>
      <c r="C47" s="52"/>
      <c r="D47" s="52"/>
      <c r="E47" s="52"/>
      <c r="F47" s="52"/>
      <c r="G47" s="52"/>
      <c r="H47" s="52">
        <v>3</v>
      </c>
      <c r="I47" s="52">
        <f t="shared" si="0"/>
        <v>3</v>
      </c>
      <c r="J47" s="50">
        <f t="shared" si="1"/>
        <v>1</v>
      </c>
    </row>
    <row r="48" spans="1:10" x14ac:dyDescent="0.25">
      <c r="A48" s="57" t="s">
        <v>485</v>
      </c>
      <c r="B48" s="57" t="s">
        <v>688</v>
      </c>
      <c r="C48" s="52"/>
      <c r="D48" s="52"/>
      <c r="E48" s="52"/>
      <c r="F48" s="52"/>
      <c r="G48" s="52"/>
      <c r="H48" s="52">
        <v>3</v>
      </c>
      <c r="I48" s="52">
        <f t="shared" si="0"/>
        <v>3</v>
      </c>
      <c r="J48" s="50">
        <f t="shared" si="1"/>
        <v>1</v>
      </c>
    </row>
    <row r="49" spans="1:10" x14ac:dyDescent="0.25">
      <c r="A49" s="52" t="s">
        <v>326</v>
      </c>
      <c r="B49" s="52" t="s">
        <v>327</v>
      </c>
      <c r="C49" s="52"/>
      <c r="D49" s="52">
        <v>2</v>
      </c>
      <c r="E49" s="52"/>
      <c r="F49" s="52"/>
      <c r="G49" s="52"/>
      <c r="H49" s="52"/>
      <c r="I49" s="52">
        <f t="shared" si="0"/>
        <v>2</v>
      </c>
      <c r="J49" s="50">
        <f t="shared" si="1"/>
        <v>1</v>
      </c>
    </row>
    <row r="50" spans="1:10" x14ac:dyDescent="0.25">
      <c r="A50" s="52" t="s">
        <v>508</v>
      </c>
      <c r="B50" s="52" t="s">
        <v>509</v>
      </c>
      <c r="C50" s="52"/>
      <c r="D50" s="52"/>
      <c r="E50" s="52"/>
      <c r="F50" s="52">
        <v>2</v>
      </c>
      <c r="G50" s="52"/>
      <c r="H50" s="52"/>
      <c r="I50" s="52">
        <f t="shared" si="0"/>
        <v>2</v>
      </c>
      <c r="J50" s="50">
        <f t="shared" si="1"/>
        <v>1</v>
      </c>
    </row>
    <row r="51" spans="1:10" x14ac:dyDescent="0.25">
      <c r="A51" s="57" t="s">
        <v>655</v>
      </c>
      <c r="B51" s="57" t="s">
        <v>656</v>
      </c>
      <c r="C51" s="52"/>
      <c r="D51" s="52"/>
      <c r="E51" s="52"/>
      <c r="F51" s="52"/>
      <c r="G51" s="52">
        <v>2</v>
      </c>
      <c r="H51" s="52"/>
      <c r="I51" s="52">
        <f t="shared" si="0"/>
        <v>2</v>
      </c>
      <c r="J51" s="50">
        <f t="shared" si="1"/>
        <v>1</v>
      </c>
    </row>
    <row r="52" spans="1:10" x14ac:dyDescent="0.25">
      <c r="A52" s="52" t="s">
        <v>320</v>
      </c>
      <c r="B52" s="52" t="s">
        <v>321</v>
      </c>
      <c r="C52" s="52"/>
      <c r="D52" s="52">
        <v>1</v>
      </c>
      <c r="E52" s="52"/>
      <c r="F52" s="52"/>
      <c r="G52" s="52"/>
      <c r="H52" s="52"/>
      <c r="I52" s="52">
        <f t="shared" si="0"/>
        <v>1</v>
      </c>
      <c r="J52" s="50">
        <f t="shared" si="1"/>
        <v>1</v>
      </c>
    </row>
    <row r="53" spans="1:10" x14ac:dyDescent="0.25">
      <c r="A53" s="52" t="s">
        <v>322</v>
      </c>
      <c r="B53" s="52" t="s">
        <v>323</v>
      </c>
      <c r="C53" s="52"/>
      <c r="D53" s="52">
        <v>1</v>
      </c>
      <c r="E53" s="52"/>
      <c r="F53" s="52"/>
      <c r="G53" s="52"/>
      <c r="H53" s="52"/>
      <c r="I53" s="52">
        <f t="shared" si="0"/>
        <v>1</v>
      </c>
      <c r="J53" s="50">
        <f t="shared" si="1"/>
        <v>1</v>
      </c>
    </row>
    <row r="54" spans="1:10" x14ac:dyDescent="0.25">
      <c r="A54" s="52" t="s">
        <v>481</v>
      </c>
      <c r="B54" s="52" t="s">
        <v>482</v>
      </c>
      <c r="C54" s="52"/>
      <c r="D54" s="52"/>
      <c r="E54" s="52"/>
      <c r="F54" s="52">
        <v>1</v>
      </c>
      <c r="G54" s="52"/>
      <c r="H54" s="52"/>
      <c r="I54" s="52">
        <f t="shared" si="0"/>
        <v>1</v>
      </c>
      <c r="J54" s="50">
        <f t="shared" si="1"/>
        <v>1</v>
      </c>
    </row>
    <row r="55" spans="1:10" x14ac:dyDescent="0.25">
      <c r="A55" s="57" t="s">
        <v>267</v>
      </c>
      <c r="B55" s="57" t="s">
        <v>657</v>
      </c>
      <c r="C55" s="52"/>
      <c r="D55" s="52"/>
      <c r="E55" s="52"/>
      <c r="F55" s="52"/>
      <c r="G55" s="52"/>
      <c r="H55" s="52"/>
      <c r="I55" s="52">
        <f t="shared" si="0"/>
        <v>0</v>
      </c>
      <c r="J55" s="50">
        <f t="shared" si="1"/>
        <v>0</v>
      </c>
    </row>
  </sheetData>
  <sortState ref="A12:J55">
    <sortCondition descending="1" ref="I15"/>
  </sortState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workbookViewId="0">
      <selection activeCell="B2" sqref="B2:B7"/>
    </sheetView>
  </sheetViews>
  <sheetFormatPr defaultRowHeight="15" x14ac:dyDescent="0.25"/>
  <cols>
    <col min="1" max="1" width="27.42578125" bestFit="1" customWidth="1"/>
    <col min="2" max="2" width="14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37" t="s">
        <v>40</v>
      </c>
      <c r="B1" s="37" t="s">
        <v>41</v>
      </c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 t="s">
        <v>1</v>
      </c>
      <c r="B2" s="50" t="s">
        <v>76</v>
      </c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7" t="s">
        <v>3</v>
      </c>
      <c r="B3" s="50" t="s">
        <v>77</v>
      </c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7" t="s">
        <v>43</v>
      </c>
      <c r="B4" s="50" t="s">
        <v>763</v>
      </c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37" t="s">
        <v>7</v>
      </c>
      <c r="B5" s="50" t="s">
        <v>764</v>
      </c>
      <c r="C5" s="37"/>
      <c r="D5" s="37"/>
      <c r="E5" s="37"/>
      <c r="F5" s="37"/>
      <c r="G5" s="37"/>
      <c r="H5" s="37"/>
      <c r="I5" s="37"/>
      <c r="J5" s="37"/>
    </row>
    <row r="6" spans="1:10" x14ac:dyDescent="0.25">
      <c r="A6" s="37" t="s">
        <v>44</v>
      </c>
      <c r="B6" s="50" t="s">
        <v>765</v>
      </c>
      <c r="C6" s="37"/>
      <c r="D6" s="37"/>
      <c r="E6" s="37"/>
      <c r="F6" s="37"/>
      <c r="G6" s="37"/>
      <c r="H6" s="37"/>
      <c r="I6" s="37"/>
      <c r="J6" s="37"/>
    </row>
    <row r="7" spans="1:10" x14ac:dyDescent="0.25">
      <c r="A7" s="37" t="s">
        <v>45</v>
      </c>
      <c r="B7" s="50" t="s">
        <v>766</v>
      </c>
      <c r="C7" s="37"/>
      <c r="D7" s="37"/>
      <c r="E7" s="37"/>
      <c r="F7" s="37"/>
      <c r="G7" s="37"/>
      <c r="H7" s="37"/>
      <c r="I7" s="37"/>
      <c r="J7" s="37"/>
    </row>
    <row r="9" spans="1:10" x14ac:dyDescent="0.25">
      <c r="A9" s="37" t="s">
        <v>71</v>
      </c>
      <c r="B9" s="37"/>
      <c r="C9" s="37"/>
      <c r="D9" s="37"/>
      <c r="E9" s="37"/>
      <c r="F9" s="37"/>
      <c r="G9" s="37"/>
      <c r="H9" s="37"/>
      <c r="I9" s="37"/>
      <c r="J9" s="37"/>
    </row>
    <row r="11" spans="1:10" x14ac:dyDescent="0.25">
      <c r="A11" s="51" t="s">
        <v>59</v>
      </c>
      <c r="B11" s="51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38" t="s">
        <v>58</v>
      </c>
    </row>
    <row r="12" spans="1:10" x14ac:dyDescent="0.25">
      <c r="A12" s="59" t="s">
        <v>330</v>
      </c>
      <c r="B12" s="59" t="s">
        <v>331</v>
      </c>
      <c r="C12" s="52"/>
      <c r="D12" s="52">
        <v>18</v>
      </c>
      <c r="E12" s="52"/>
      <c r="F12" s="52">
        <v>9</v>
      </c>
      <c r="G12" s="52">
        <v>11</v>
      </c>
      <c r="H12" s="52">
        <v>21</v>
      </c>
      <c r="I12" s="52">
        <f t="shared" ref="I12:I39" si="0">SUM(C12:H12)</f>
        <v>59</v>
      </c>
      <c r="J12">
        <f t="shared" ref="J12:J39" si="1">COUNT(C12:H12)</f>
        <v>4</v>
      </c>
    </row>
    <row r="13" spans="1:10" x14ac:dyDescent="0.25">
      <c r="A13" s="60" t="s">
        <v>313</v>
      </c>
      <c r="B13" s="60" t="s">
        <v>314</v>
      </c>
      <c r="C13" s="52"/>
      <c r="D13" s="52"/>
      <c r="E13" s="52"/>
      <c r="F13" s="52">
        <v>7</v>
      </c>
      <c r="G13" s="52">
        <v>11</v>
      </c>
      <c r="H13" s="52">
        <v>14</v>
      </c>
      <c r="I13" s="52">
        <f t="shared" si="0"/>
        <v>32</v>
      </c>
      <c r="J13" s="50">
        <f t="shared" si="1"/>
        <v>3</v>
      </c>
    </row>
    <row r="14" spans="1:10" x14ac:dyDescent="0.25">
      <c r="A14" s="61" t="s">
        <v>186</v>
      </c>
      <c r="B14" s="61" t="s">
        <v>187</v>
      </c>
      <c r="C14" s="52">
        <v>7</v>
      </c>
      <c r="D14" s="52">
        <v>14</v>
      </c>
      <c r="E14" s="52"/>
      <c r="F14" s="52">
        <v>10</v>
      </c>
      <c r="G14" s="52"/>
      <c r="H14" s="52"/>
      <c r="I14" s="52">
        <f t="shared" si="0"/>
        <v>31</v>
      </c>
      <c r="J14" s="50">
        <f t="shared" si="1"/>
        <v>3</v>
      </c>
    </row>
    <row r="15" spans="1:10" x14ac:dyDescent="0.25">
      <c r="A15" s="62" t="s">
        <v>439</v>
      </c>
      <c r="B15" s="62" t="s">
        <v>434</v>
      </c>
      <c r="C15" s="52"/>
      <c r="D15" s="52"/>
      <c r="E15" s="52">
        <v>14</v>
      </c>
      <c r="F15" s="52"/>
      <c r="G15" s="52"/>
      <c r="H15" s="52">
        <v>8</v>
      </c>
      <c r="I15" s="52">
        <f t="shared" si="0"/>
        <v>22</v>
      </c>
      <c r="J15" s="50">
        <f t="shared" si="1"/>
        <v>2</v>
      </c>
    </row>
    <row r="16" spans="1:10" x14ac:dyDescent="0.25">
      <c r="A16" s="52" t="s">
        <v>95</v>
      </c>
      <c r="B16" s="52" t="s">
        <v>189</v>
      </c>
      <c r="C16" s="52"/>
      <c r="D16" s="52"/>
      <c r="E16" s="52"/>
      <c r="F16" s="52"/>
      <c r="G16" s="52">
        <v>9</v>
      </c>
      <c r="H16" s="52">
        <v>10</v>
      </c>
      <c r="I16" s="52">
        <f t="shared" si="0"/>
        <v>19</v>
      </c>
      <c r="J16" s="50">
        <f t="shared" si="1"/>
        <v>2</v>
      </c>
    </row>
    <row r="17" spans="1:10" x14ac:dyDescent="0.25">
      <c r="A17" s="52" t="s">
        <v>328</v>
      </c>
      <c r="B17" s="52" t="s">
        <v>329</v>
      </c>
      <c r="C17" s="52"/>
      <c r="D17" s="52">
        <v>9</v>
      </c>
      <c r="E17" s="52"/>
      <c r="F17" s="52"/>
      <c r="G17" s="52"/>
      <c r="H17" s="52"/>
      <c r="I17" s="52">
        <f t="shared" si="0"/>
        <v>9</v>
      </c>
      <c r="J17" s="50">
        <f t="shared" si="1"/>
        <v>1</v>
      </c>
    </row>
    <row r="18" spans="1:10" x14ac:dyDescent="0.25">
      <c r="A18" s="52" t="s">
        <v>135</v>
      </c>
      <c r="B18" s="52" t="s">
        <v>136</v>
      </c>
      <c r="C18" s="52"/>
      <c r="D18" s="52">
        <v>5</v>
      </c>
      <c r="E18" s="52"/>
      <c r="F18" s="52">
        <v>3</v>
      </c>
      <c r="G18" s="52"/>
      <c r="H18" s="52"/>
      <c r="I18" s="52">
        <f t="shared" si="0"/>
        <v>8</v>
      </c>
      <c r="J18" s="50">
        <f t="shared" si="1"/>
        <v>2</v>
      </c>
    </row>
    <row r="19" spans="1:10" x14ac:dyDescent="0.25">
      <c r="A19" s="52" t="s">
        <v>176</v>
      </c>
      <c r="B19" s="52" t="s">
        <v>177</v>
      </c>
      <c r="C19" s="52"/>
      <c r="D19" s="52">
        <v>8</v>
      </c>
      <c r="E19" s="52"/>
      <c r="F19" s="52"/>
      <c r="G19" s="52"/>
      <c r="H19" s="52"/>
      <c r="I19" s="52">
        <f t="shared" si="0"/>
        <v>8</v>
      </c>
      <c r="J19" s="50">
        <f t="shared" si="1"/>
        <v>1</v>
      </c>
    </row>
    <row r="20" spans="1:10" x14ac:dyDescent="0.25">
      <c r="A20" s="52" t="s">
        <v>322</v>
      </c>
      <c r="B20" s="52" t="s">
        <v>690</v>
      </c>
      <c r="C20" s="52"/>
      <c r="D20" s="52"/>
      <c r="E20" s="52"/>
      <c r="F20" s="52"/>
      <c r="G20" s="52"/>
      <c r="H20" s="52">
        <v>8</v>
      </c>
      <c r="I20" s="52">
        <f t="shared" si="0"/>
        <v>8</v>
      </c>
      <c r="J20" s="50">
        <f t="shared" si="1"/>
        <v>1</v>
      </c>
    </row>
    <row r="21" spans="1:10" x14ac:dyDescent="0.25">
      <c r="A21" s="52" t="s">
        <v>269</v>
      </c>
      <c r="B21" s="52" t="s">
        <v>570</v>
      </c>
      <c r="C21" s="52"/>
      <c r="D21" s="52"/>
      <c r="E21" s="52"/>
      <c r="F21" s="52">
        <v>3</v>
      </c>
      <c r="G21" s="52">
        <v>4</v>
      </c>
      <c r="H21" s="52"/>
      <c r="I21" s="52">
        <f t="shared" si="0"/>
        <v>7</v>
      </c>
      <c r="J21" s="50">
        <f t="shared" si="1"/>
        <v>2</v>
      </c>
    </row>
    <row r="22" spans="1:10" x14ac:dyDescent="0.25">
      <c r="A22" s="52" t="s">
        <v>209</v>
      </c>
      <c r="B22" s="52" t="s">
        <v>210</v>
      </c>
      <c r="C22" s="52"/>
      <c r="D22" s="52"/>
      <c r="E22" s="52">
        <v>7</v>
      </c>
      <c r="F22" s="52"/>
      <c r="G22" s="52"/>
      <c r="H22" s="52"/>
      <c r="I22" s="52">
        <f t="shared" si="0"/>
        <v>7</v>
      </c>
      <c r="J22" s="50">
        <f t="shared" si="1"/>
        <v>1</v>
      </c>
    </row>
    <row r="23" spans="1:10" x14ac:dyDescent="0.25">
      <c r="A23" s="52" t="s">
        <v>562</v>
      </c>
      <c r="B23" s="52" t="s">
        <v>563</v>
      </c>
      <c r="C23" s="52"/>
      <c r="D23" s="52"/>
      <c r="E23" s="52"/>
      <c r="F23" s="52">
        <v>7</v>
      </c>
      <c r="G23" s="52"/>
      <c r="H23" s="52"/>
      <c r="I23" s="52">
        <f t="shared" si="0"/>
        <v>7</v>
      </c>
      <c r="J23" s="50">
        <f t="shared" si="1"/>
        <v>1</v>
      </c>
    </row>
    <row r="24" spans="1:10" x14ac:dyDescent="0.25">
      <c r="A24" s="52" t="s">
        <v>661</v>
      </c>
      <c r="B24" s="52" t="s">
        <v>619</v>
      </c>
      <c r="C24" s="52"/>
      <c r="D24" s="52"/>
      <c r="E24" s="52"/>
      <c r="F24" s="52"/>
      <c r="G24" s="52">
        <v>7</v>
      </c>
      <c r="H24" s="52"/>
      <c r="I24" s="52">
        <f t="shared" si="0"/>
        <v>7</v>
      </c>
      <c r="J24" s="50">
        <f t="shared" si="1"/>
        <v>1</v>
      </c>
    </row>
    <row r="25" spans="1:10" x14ac:dyDescent="0.25">
      <c r="A25" s="52" t="s">
        <v>508</v>
      </c>
      <c r="B25" s="52" t="s">
        <v>509</v>
      </c>
      <c r="C25" s="52"/>
      <c r="D25" s="52"/>
      <c r="E25" s="52"/>
      <c r="F25" s="52">
        <v>6</v>
      </c>
      <c r="G25" s="52"/>
      <c r="H25" s="52"/>
      <c r="I25" s="52">
        <f t="shared" si="0"/>
        <v>6</v>
      </c>
      <c r="J25" s="50">
        <f t="shared" si="1"/>
        <v>1</v>
      </c>
    </row>
    <row r="26" spans="1:10" x14ac:dyDescent="0.25">
      <c r="A26" s="52" t="s">
        <v>167</v>
      </c>
      <c r="B26" s="52" t="s">
        <v>662</v>
      </c>
      <c r="C26" s="52"/>
      <c r="D26" s="52"/>
      <c r="E26" s="52"/>
      <c r="F26" s="52"/>
      <c r="G26" s="52">
        <v>6</v>
      </c>
      <c r="H26" s="52"/>
      <c r="I26" s="52">
        <f t="shared" si="0"/>
        <v>6</v>
      </c>
      <c r="J26" s="50">
        <f t="shared" si="1"/>
        <v>1</v>
      </c>
    </row>
    <row r="27" spans="1:10" x14ac:dyDescent="0.25">
      <c r="A27" s="52" t="s">
        <v>131</v>
      </c>
      <c r="B27" s="52" t="s">
        <v>132</v>
      </c>
      <c r="C27" s="52"/>
      <c r="D27" s="52"/>
      <c r="E27" s="52"/>
      <c r="F27" s="52">
        <v>5</v>
      </c>
      <c r="G27" s="52"/>
      <c r="H27" s="52">
        <v>1</v>
      </c>
      <c r="I27" s="52">
        <f t="shared" si="0"/>
        <v>6</v>
      </c>
      <c r="J27" s="50">
        <f t="shared" si="1"/>
        <v>2</v>
      </c>
    </row>
    <row r="28" spans="1:10" x14ac:dyDescent="0.25">
      <c r="A28" s="52" t="s">
        <v>186</v>
      </c>
      <c r="B28" s="52" t="s">
        <v>188</v>
      </c>
      <c r="C28" s="52">
        <v>5</v>
      </c>
      <c r="D28" s="52"/>
      <c r="E28" s="52"/>
      <c r="F28" s="52"/>
      <c r="G28" s="52"/>
      <c r="H28" s="52"/>
      <c r="I28" s="52">
        <f t="shared" si="0"/>
        <v>5</v>
      </c>
      <c r="J28" s="50">
        <f t="shared" si="1"/>
        <v>1</v>
      </c>
    </row>
    <row r="29" spans="1:10" x14ac:dyDescent="0.25">
      <c r="A29" s="52" t="s">
        <v>440</v>
      </c>
      <c r="B29" s="52" t="s">
        <v>441</v>
      </c>
      <c r="C29" s="52"/>
      <c r="D29" s="52"/>
      <c r="E29" s="52">
        <v>5</v>
      </c>
      <c r="F29" s="52"/>
      <c r="G29" s="52"/>
      <c r="H29" s="52"/>
      <c r="I29" s="52">
        <f t="shared" si="0"/>
        <v>5</v>
      </c>
      <c r="J29" s="50">
        <f t="shared" si="1"/>
        <v>1</v>
      </c>
    </row>
    <row r="30" spans="1:10" x14ac:dyDescent="0.25">
      <c r="A30" s="52" t="s">
        <v>442</v>
      </c>
      <c r="B30" s="52" t="s">
        <v>443</v>
      </c>
      <c r="C30" s="52"/>
      <c r="D30" s="52"/>
      <c r="E30" s="52">
        <v>5</v>
      </c>
      <c r="F30" s="52"/>
      <c r="G30" s="52"/>
      <c r="H30" s="52"/>
      <c r="I30" s="52">
        <f t="shared" si="0"/>
        <v>5</v>
      </c>
      <c r="J30" s="50">
        <f t="shared" si="1"/>
        <v>1</v>
      </c>
    </row>
    <row r="31" spans="1:10" x14ac:dyDescent="0.25">
      <c r="A31" s="52" t="s">
        <v>568</v>
      </c>
      <c r="B31" s="52" t="s">
        <v>569</v>
      </c>
      <c r="C31" s="52"/>
      <c r="D31" s="52"/>
      <c r="E31" s="52"/>
      <c r="F31" s="52">
        <v>5</v>
      </c>
      <c r="G31" s="52"/>
      <c r="H31" s="52"/>
      <c r="I31" s="52">
        <f t="shared" si="0"/>
        <v>5</v>
      </c>
      <c r="J31" s="50">
        <f t="shared" si="1"/>
        <v>1</v>
      </c>
    </row>
    <row r="32" spans="1:10" x14ac:dyDescent="0.25">
      <c r="A32" s="52" t="s">
        <v>121</v>
      </c>
      <c r="B32" s="52" t="s">
        <v>401</v>
      </c>
      <c r="C32" s="52"/>
      <c r="D32" s="52"/>
      <c r="E32" s="52"/>
      <c r="F32" s="52"/>
      <c r="G32" s="52">
        <v>5</v>
      </c>
      <c r="H32" s="52"/>
      <c r="I32" s="52">
        <f t="shared" si="0"/>
        <v>5</v>
      </c>
      <c r="J32" s="50">
        <f t="shared" si="1"/>
        <v>1</v>
      </c>
    </row>
    <row r="33" spans="1:10" x14ac:dyDescent="0.25">
      <c r="A33" s="52" t="s">
        <v>444</v>
      </c>
      <c r="B33" s="52" t="s">
        <v>445</v>
      </c>
      <c r="C33" s="52"/>
      <c r="D33" s="52"/>
      <c r="E33" s="52">
        <v>4</v>
      </c>
      <c r="F33" s="52"/>
      <c r="G33" s="52"/>
      <c r="H33" s="52"/>
      <c r="I33" s="52">
        <f t="shared" si="0"/>
        <v>4</v>
      </c>
      <c r="J33" s="50">
        <f t="shared" si="1"/>
        <v>1</v>
      </c>
    </row>
    <row r="34" spans="1:10" x14ac:dyDescent="0.25">
      <c r="A34" s="52" t="s">
        <v>564</v>
      </c>
      <c r="B34" s="52" t="s">
        <v>565</v>
      </c>
      <c r="C34" s="52"/>
      <c r="D34" s="52"/>
      <c r="E34" s="52"/>
      <c r="F34" s="52">
        <v>4</v>
      </c>
      <c r="G34" s="52"/>
      <c r="H34" s="52"/>
      <c r="I34" s="52">
        <f t="shared" si="0"/>
        <v>4</v>
      </c>
      <c r="J34" s="50">
        <f t="shared" si="1"/>
        <v>1</v>
      </c>
    </row>
    <row r="35" spans="1:10" x14ac:dyDescent="0.25">
      <c r="A35" s="52" t="s">
        <v>571</v>
      </c>
      <c r="B35" s="52" t="s">
        <v>553</v>
      </c>
      <c r="C35" s="52"/>
      <c r="D35" s="52"/>
      <c r="E35" s="52"/>
      <c r="F35" s="52">
        <v>4</v>
      </c>
      <c r="G35" s="52"/>
      <c r="H35" s="52"/>
      <c r="I35" s="52">
        <f t="shared" si="0"/>
        <v>4</v>
      </c>
      <c r="J35" s="50">
        <f t="shared" si="1"/>
        <v>1</v>
      </c>
    </row>
    <row r="36" spans="1:10" x14ac:dyDescent="0.25">
      <c r="A36" s="52" t="s">
        <v>345</v>
      </c>
      <c r="B36" s="52" t="s">
        <v>660</v>
      </c>
      <c r="C36" s="52"/>
      <c r="D36" s="52"/>
      <c r="E36" s="52"/>
      <c r="F36" s="52"/>
      <c r="G36" s="52">
        <v>4</v>
      </c>
      <c r="H36" s="52"/>
      <c r="I36" s="52">
        <f t="shared" si="0"/>
        <v>4</v>
      </c>
      <c r="J36" s="50">
        <f t="shared" si="1"/>
        <v>1</v>
      </c>
    </row>
    <row r="37" spans="1:10" x14ac:dyDescent="0.25">
      <c r="A37" s="52" t="s">
        <v>387</v>
      </c>
      <c r="B37" s="52" t="s">
        <v>446</v>
      </c>
      <c r="C37" s="52"/>
      <c r="D37" s="52"/>
      <c r="E37" s="52">
        <v>3</v>
      </c>
      <c r="F37" s="52"/>
      <c r="G37" s="52"/>
      <c r="H37" s="52"/>
      <c r="I37" s="52">
        <f t="shared" si="0"/>
        <v>3</v>
      </c>
      <c r="J37" s="50">
        <f t="shared" si="1"/>
        <v>1</v>
      </c>
    </row>
    <row r="38" spans="1:10" x14ac:dyDescent="0.25">
      <c r="A38" s="52" t="s">
        <v>659</v>
      </c>
      <c r="B38" s="52" t="s">
        <v>658</v>
      </c>
      <c r="C38" s="52"/>
      <c r="D38" s="52"/>
      <c r="E38" s="52"/>
      <c r="F38" s="52"/>
      <c r="G38" s="52">
        <v>3</v>
      </c>
      <c r="H38" s="52"/>
      <c r="I38" s="52">
        <f t="shared" si="0"/>
        <v>3</v>
      </c>
      <c r="J38" s="50">
        <f t="shared" si="1"/>
        <v>1</v>
      </c>
    </row>
    <row r="39" spans="1:10" x14ac:dyDescent="0.25">
      <c r="A39" s="52" t="s">
        <v>566</v>
      </c>
      <c r="B39" s="52" t="s">
        <v>567</v>
      </c>
      <c r="C39" s="52"/>
      <c r="D39" s="52"/>
      <c r="E39" s="52"/>
      <c r="F39" s="52">
        <v>2</v>
      </c>
      <c r="G39" s="52"/>
      <c r="H39" s="52"/>
      <c r="I39" s="52">
        <f t="shared" si="0"/>
        <v>2</v>
      </c>
      <c r="J39" s="50">
        <f t="shared" si="1"/>
        <v>1</v>
      </c>
    </row>
  </sheetData>
  <sortState ref="A12:J39">
    <sortCondition descending="1" ref="I23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workbookViewId="0">
      <selection activeCell="B2" sqref="B2:B7"/>
    </sheetView>
  </sheetViews>
  <sheetFormatPr defaultRowHeight="15" x14ac:dyDescent="0.25"/>
  <cols>
    <col min="1" max="1" width="27.42578125" bestFit="1" customWidth="1"/>
    <col min="2" max="2" width="14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39" t="s">
        <v>40</v>
      </c>
      <c r="B1" s="39" t="s">
        <v>41</v>
      </c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 t="s">
        <v>1</v>
      </c>
      <c r="B2" s="50" t="s">
        <v>78</v>
      </c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 t="s">
        <v>3</v>
      </c>
      <c r="B3" s="50" t="s">
        <v>79</v>
      </c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 t="s">
        <v>43</v>
      </c>
      <c r="B4" s="50" t="s">
        <v>767</v>
      </c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 t="s">
        <v>7</v>
      </c>
      <c r="B5" s="50" t="s">
        <v>768</v>
      </c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39" t="s">
        <v>44</v>
      </c>
      <c r="B6" s="50" t="s">
        <v>769</v>
      </c>
      <c r="C6" s="39"/>
      <c r="D6" s="39"/>
      <c r="E6" s="39"/>
      <c r="F6" s="39"/>
      <c r="G6" s="39"/>
      <c r="H6" s="39"/>
      <c r="I6" s="39"/>
      <c r="J6" s="39"/>
    </row>
    <row r="7" spans="1:10" x14ac:dyDescent="0.25">
      <c r="A7" s="39" t="s">
        <v>45</v>
      </c>
      <c r="B7" s="50" t="s">
        <v>770</v>
      </c>
      <c r="C7" s="39"/>
      <c r="D7" s="39"/>
      <c r="E7" s="39"/>
      <c r="F7" s="39"/>
      <c r="G7" s="39"/>
      <c r="H7" s="39"/>
      <c r="I7" s="39"/>
      <c r="J7" s="39"/>
    </row>
    <row r="9" spans="1:10" x14ac:dyDescent="0.25">
      <c r="A9" s="39" t="s">
        <v>71</v>
      </c>
      <c r="B9" s="39"/>
      <c r="C9" s="39"/>
      <c r="D9" s="39"/>
      <c r="E9" s="39"/>
      <c r="F9" s="39"/>
      <c r="G9" s="39"/>
      <c r="H9" s="39"/>
      <c r="I9" s="39"/>
      <c r="J9" s="39"/>
    </row>
    <row r="11" spans="1:10" x14ac:dyDescent="0.25">
      <c r="A11" s="41" t="s">
        <v>59</v>
      </c>
      <c r="B11" s="41" t="s">
        <v>53</v>
      </c>
      <c r="C11" s="41" t="s">
        <v>1</v>
      </c>
      <c r="D11" s="41" t="s">
        <v>3</v>
      </c>
      <c r="E11" s="41" t="s">
        <v>5</v>
      </c>
      <c r="F11" s="41" t="s">
        <v>54</v>
      </c>
      <c r="G11" s="41" t="s">
        <v>55</v>
      </c>
      <c r="H11" s="41" t="s">
        <v>56</v>
      </c>
      <c r="I11" s="41" t="s">
        <v>57</v>
      </c>
      <c r="J11" s="40" t="s">
        <v>58</v>
      </c>
    </row>
    <row r="12" spans="1:10" x14ac:dyDescent="0.25">
      <c r="A12" s="59" t="s">
        <v>178</v>
      </c>
      <c r="B12" s="59" t="s">
        <v>179</v>
      </c>
      <c r="C12" s="52"/>
      <c r="D12" s="52"/>
      <c r="E12" s="52">
        <v>14</v>
      </c>
      <c r="F12" s="52">
        <v>18</v>
      </c>
      <c r="G12" s="52">
        <v>7</v>
      </c>
      <c r="H12" s="52"/>
      <c r="I12" s="52">
        <f t="shared" ref="I12:I28" si="0">SUM(C12:H12)</f>
        <v>39</v>
      </c>
      <c r="J12">
        <f t="shared" ref="J12:J28" si="1">COUNT(C12:H12)</f>
        <v>3</v>
      </c>
    </row>
    <row r="13" spans="1:10" x14ac:dyDescent="0.25">
      <c r="A13" s="60" t="s">
        <v>295</v>
      </c>
      <c r="B13" s="60" t="s">
        <v>296</v>
      </c>
      <c r="C13" s="52"/>
      <c r="D13" s="52">
        <v>12</v>
      </c>
      <c r="E13" s="52">
        <v>16</v>
      </c>
      <c r="F13" s="52"/>
      <c r="G13" s="52"/>
      <c r="H13" s="52"/>
      <c r="I13" s="52">
        <f t="shared" si="0"/>
        <v>28</v>
      </c>
      <c r="J13" s="50">
        <f t="shared" si="1"/>
        <v>2</v>
      </c>
    </row>
    <row r="14" spans="1:10" x14ac:dyDescent="0.25">
      <c r="A14" s="61" t="s">
        <v>456</v>
      </c>
      <c r="B14" s="61" t="s">
        <v>455</v>
      </c>
      <c r="C14" s="52"/>
      <c r="D14" s="52"/>
      <c r="E14" s="52"/>
      <c r="F14" s="52">
        <v>5</v>
      </c>
      <c r="G14" s="52"/>
      <c r="H14" s="52">
        <v>21</v>
      </c>
      <c r="I14" s="52">
        <f t="shared" si="0"/>
        <v>26</v>
      </c>
      <c r="J14" s="50">
        <f t="shared" si="1"/>
        <v>2</v>
      </c>
    </row>
    <row r="15" spans="1:10" x14ac:dyDescent="0.25">
      <c r="A15" s="62" t="s">
        <v>459</v>
      </c>
      <c r="B15" s="62" t="s">
        <v>460</v>
      </c>
      <c r="C15" s="52"/>
      <c r="D15" s="52"/>
      <c r="E15" s="52"/>
      <c r="F15" s="52">
        <v>5</v>
      </c>
      <c r="G15" s="52">
        <v>17</v>
      </c>
      <c r="H15" s="52"/>
      <c r="I15" s="52">
        <f t="shared" si="0"/>
        <v>22</v>
      </c>
      <c r="J15" s="50">
        <f t="shared" si="1"/>
        <v>2</v>
      </c>
    </row>
    <row r="16" spans="1:10" x14ac:dyDescent="0.25">
      <c r="A16" s="52" t="s">
        <v>297</v>
      </c>
      <c r="B16" s="52" t="s">
        <v>298</v>
      </c>
      <c r="C16" s="52"/>
      <c r="D16" s="52">
        <v>19</v>
      </c>
      <c r="E16" s="52"/>
      <c r="F16" s="52"/>
      <c r="G16" s="52"/>
      <c r="H16" s="52"/>
      <c r="I16" s="52">
        <f t="shared" si="0"/>
        <v>19</v>
      </c>
      <c r="J16" s="50">
        <f t="shared" si="1"/>
        <v>1</v>
      </c>
    </row>
    <row r="17" spans="1:10" x14ac:dyDescent="0.25">
      <c r="A17" s="52" t="s">
        <v>452</v>
      </c>
      <c r="B17" s="52" t="s">
        <v>453</v>
      </c>
      <c r="C17" s="52"/>
      <c r="D17" s="52"/>
      <c r="E17" s="52"/>
      <c r="F17" s="52">
        <v>15</v>
      </c>
      <c r="G17" s="52">
        <v>3</v>
      </c>
      <c r="H17" s="52"/>
      <c r="I17" s="52">
        <f t="shared" si="0"/>
        <v>18</v>
      </c>
      <c r="J17" s="50">
        <f t="shared" si="1"/>
        <v>2</v>
      </c>
    </row>
    <row r="18" spans="1:10" x14ac:dyDescent="0.25">
      <c r="A18" s="52" t="s">
        <v>135</v>
      </c>
      <c r="B18" s="52" t="s">
        <v>136</v>
      </c>
      <c r="C18" s="52"/>
      <c r="D18" s="52"/>
      <c r="E18" s="52"/>
      <c r="F18" s="52">
        <v>2</v>
      </c>
      <c r="G18" s="52">
        <v>15</v>
      </c>
      <c r="H18" s="52"/>
      <c r="I18" s="52">
        <f t="shared" si="0"/>
        <v>17</v>
      </c>
      <c r="J18" s="50">
        <f t="shared" si="1"/>
        <v>2</v>
      </c>
    </row>
    <row r="19" spans="1:10" x14ac:dyDescent="0.25">
      <c r="A19" s="52" t="s">
        <v>457</v>
      </c>
      <c r="B19" s="52" t="s">
        <v>103</v>
      </c>
      <c r="C19" s="52"/>
      <c r="D19" s="52"/>
      <c r="E19" s="52">
        <v>9</v>
      </c>
      <c r="F19" s="52">
        <v>5</v>
      </c>
      <c r="G19" s="52"/>
      <c r="H19" s="52"/>
      <c r="I19" s="52">
        <f t="shared" si="0"/>
        <v>14</v>
      </c>
      <c r="J19" s="50">
        <f t="shared" si="1"/>
        <v>2</v>
      </c>
    </row>
    <row r="20" spans="1:10" x14ac:dyDescent="0.25">
      <c r="A20" s="52" t="s">
        <v>675</v>
      </c>
      <c r="B20" s="52" t="s">
        <v>674</v>
      </c>
      <c r="C20" s="52"/>
      <c r="D20" s="52"/>
      <c r="E20" s="52"/>
      <c r="F20" s="52"/>
      <c r="G20" s="52"/>
      <c r="H20" s="52">
        <v>14</v>
      </c>
      <c r="I20" s="52">
        <f t="shared" si="0"/>
        <v>14</v>
      </c>
      <c r="J20" s="50">
        <f t="shared" si="1"/>
        <v>1</v>
      </c>
    </row>
    <row r="21" spans="1:10" x14ac:dyDescent="0.25">
      <c r="A21" s="52" t="s">
        <v>457</v>
      </c>
      <c r="B21" s="52" t="s">
        <v>458</v>
      </c>
      <c r="C21" s="52"/>
      <c r="D21" s="52"/>
      <c r="E21" s="52"/>
      <c r="F21" s="52">
        <v>2</v>
      </c>
      <c r="G21" s="52"/>
      <c r="H21" s="52">
        <v>9</v>
      </c>
      <c r="I21" s="52">
        <f t="shared" si="0"/>
        <v>11</v>
      </c>
      <c r="J21" s="50">
        <f t="shared" si="1"/>
        <v>2</v>
      </c>
    </row>
    <row r="22" spans="1:10" x14ac:dyDescent="0.25">
      <c r="A22" s="52" t="s">
        <v>602</v>
      </c>
      <c r="B22" s="52" t="s">
        <v>603</v>
      </c>
      <c r="C22" s="52"/>
      <c r="D22" s="52"/>
      <c r="E22" s="52"/>
      <c r="F22" s="52"/>
      <c r="G22" s="52">
        <v>9</v>
      </c>
      <c r="H22" s="52"/>
      <c r="I22" s="52">
        <f t="shared" si="0"/>
        <v>9</v>
      </c>
      <c r="J22" s="50">
        <f t="shared" si="1"/>
        <v>1</v>
      </c>
    </row>
    <row r="23" spans="1:10" x14ac:dyDescent="0.25">
      <c r="A23" s="52" t="s">
        <v>209</v>
      </c>
      <c r="B23" s="52" t="s">
        <v>454</v>
      </c>
      <c r="C23" s="52"/>
      <c r="D23" s="52"/>
      <c r="E23" s="52"/>
      <c r="F23" s="52">
        <v>8</v>
      </c>
      <c r="G23" s="52"/>
      <c r="H23" s="52"/>
      <c r="I23" s="52">
        <f t="shared" si="0"/>
        <v>8</v>
      </c>
      <c r="J23" s="50">
        <f t="shared" si="1"/>
        <v>1</v>
      </c>
    </row>
    <row r="24" spans="1:10" x14ac:dyDescent="0.25">
      <c r="A24" s="52" t="s">
        <v>387</v>
      </c>
      <c r="B24" s="52" t="s">
        <v>388</v>
      </c>
      <c r="C24" s="52"/>
      <c r="D24" s="52"/>
      <c r="E24" s="52">
        <v>6</v>
      </c>
      <c r="F24" s="52"/>
      <c r="G24" s="52"/>
      <c r="H24" s="52"/>
      <c r="I24" s="52">
        <f t="shared" si="0"/>
        <v>6</v>
      </c>
      <c r="J24" s="50">
        <f t="shared" si="1"/>
        <v>1</v>
      </c>
    </row>
    <row r="25" spans="1:10" x14ac:dyDescent="0.25">
      <c r="A25" s="52" t="s">
        <v>167</v>
      </c>
      <c r="B25" s="52" t="s">
        <v>319</v>
      </c>
      <c r="C25" s="52"/>
      <c r="D25" s="52"/>
      <c r="E25" s="52"/>
      <c r="F25" s="52">
        <v>3</v>
      </c>
      <c r="G25" s="52"/>
      <c r="H25" s="52"/>
      <c r="I25" s="52">
        <f t="shared" si="0"/>
        <v>3</v>
      </c>
      <c r="J25" s="50">
        <f t="shared" si="1"/>
        <v>1</v>
      </c>
    </row>
    <row r="26" spans="1:10" x14ac:dyDescent="0.25">
      <c r="A26" s="52" t="s">
        <v>655</v>
      </c>
      <c r="B26" s="52" t="s">
        <v>676</v>
      </c>
      <c r="C26" s="52"/>
      <c r="D26" s="52"/>
      <c r="E26" s="52"/>
      <c r="F26" s="52"/>
      <c r="G26" s="52"/>
      <c r="H26" s="52">
        <v>3</v>
      </c>
      <c r="I26" s="52">
        <f t="shared" si="0"/>
        <v>3</v>
      </c>
      <c r="J26" s="50">
        <f t="shared" si="1"/>
        <v>1</v>
      </c>
    </row>
    <row r="27" spans="1:10" x14ac:dyDescent="0.25">
      <c r="A27" s="52" t="s">
        <v>389</v>
      </c>
      <c r="B27" s="52" t="s">
        <v>390</v>
      </c>
      <c r="C27" s="52"/>
      <c r="D27" s="52"/>
      <c r="E27" s="52">
        <v>2</v>
      </c>
      <c r="F27" s="52"/>
      <c r="G27" s="52"/>
      <c r="H27" s="52"/>
      <c r="I27" s="52">
        <f t="shared" si="0"/>
        <v>2</v>
      </c>
      <c r="J27" s="50">
        <f t="shared" si="1"/>
        <v>1</v>
      </c>
    </row>
    <row r="28" spans="1:10" x14ac:dyDescent="0.25">
      <c r="A28" s="52" t="s">
        <v>461</v>
      </c>
      <c r="B28" s="52" t="s">
        <v>102</v>
      </c>
      <c r="C28" s="52"/>
      <c r="D28" s="52"/>
      <c r="E28" s="52"/>
      <c r="F28" s="52">
        <v>2</v>
      </c>
      <c r="G28" s="52"/>
      <c r="H28" s="52"/>
      <c r="I28" s="52">
        <f t="shared" si="0"/>
        <v>2</v>
      </c>
      <c r="J28" s="50">
        <f t="shared" si="1"/>
        <v>1</v>
      </c>
    </row>
  </sheetData>
  <sortState ref="A12:J28">
    <sortCondition descending="1" ref="I18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16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42" t="s">
        <v>40</v>
      </c>
      <c r="B1" s="42" t="s">
        <v>41</v>
      </c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 t="s">
        <v>1</v>
      </c>
      <c r="B2" s="50" t="s">
        <v>80</v>
      </c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 t="s">
        <v>3</v>
      </c>
      <c r="B3" s="50" t="s">
        <v>80</v>
      </c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 t="s">
        <v>43</v>
      </c>
      <c r="B4" s="50" t="s">
        <v>771</v>
      </c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 t="s">
        <v>7</v>
      </c>
      <c r="B5" s="50" t="s">
        <v>758</v>
      </c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 t="s">
        <v>44</v>
      </c>
      <c r="B6" s="50" t="s">
        <v>772</v>
      </c>
      <c r="C6" s="42"/>
      <c r="D6" s="42"/>
      <c r="E6" s="42"/>
      <c r="F6" s="42"/>
      <c r="G6" s="42"/>
      <c r="H6" s="42"/>
      <c r="I6" s="42"/>
      <c r="J6" s="42"/>
    </row>
    <row r="7" spans="1:10" x14ac:dyDescent="0.25">
      <c r="A7" s="42" t="s">
        <v>45</v>
      </c>
      <c r="B7" s="50" t="s">
        <v>773</v>
      </c>
      <c r="C7" s="42"/>
      <c r="D7" s="42"/>
      <c r="E7" s="42"/>
      <c r="F7" s="42"/>
      <c r="G7" s="42"/>
      <c r="H7" s="42"/>
      <c r="I7" s="42"/>
      <c r="J7" s="42"/>
    </row>
    <row r="9" spans="1:10" x14ac:dyDescent="0.25">
      <c r="A9" s="42" t="s">
        <v>50</v>
      </c>
      <c r="B9" s="42"/>
      <c r="C9" s="42"/>
      <c r="D9" s="42"/>
      <c r="E9" s="42"/>
      <c r="F9" s="42"/>
      <c r="G9" s="42"/>
      <c r="H9" s="42"/>
      <c r="I9" s="42"/>
      <c r="J9" s="42"/>
    </row>
    <row r="11" spans="1:10" x14ac:dyDescent="0.25">
      <c r="A11" s="49" t="s">
        <v>59</v>
      </c>
      <c r="B11" s="51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43" t="s">
        <v>58</v>
      </c>
    </row>
    <row r="12" spans="1:10" x14ac:dyDescent="0.25">
      <c r="A12" s="59" t="s">
        <v>207</v>
      </c>
      <c r="B12" s="59" t="s">
        <v>208</v>
      </c>
      <c r="C12" s="52">
        <v>10</v>
      </c>
      <c r="D12" s="52"/>
      <c r="E12" s="52">
        <v>28</v>
      </c>
      <c r="F12" s="52"/>
      <c r="G12" s="52">
        <v>14</v>
      </c>
      <c r="H12" s="52">
        <v>12</v>
      </c>
      <c r="I12" s="52">
        <f t="shared" ref="I12:I50" si="0">SUM(C12:H12)</f>
        <v>64</v>
      </c>
      <c r="J12" s="50">
        <f t="shared" ref="J12:J50" si="1">COUNT(C12:H12)</f>
        <v>4</v>
      </c>
    </row>
    <row r="13" spans="1:10" x14ac:dyDescent="0.25">
      <c r="A13" s="60" t="s">
        <v>462</v>
      </c>
      <c r="B13" s="60" t="s">
        <v>463</v>
      </c>
      <c r="C13" s="52"/>
      <c r="D13" s="52"/>
      <c r="E13" s="52"/>
      <c r="F13" s="52">
        <v>16</v>
      </c>
      <c r="G13" s="52">
        <v>5</v>
      </c>
      <c r="H13" s="52">
        <v>2</v>
      </c>
      <c r="I13" s="52">
        <f t="shared" si="0"/>
        <v>23</v>
      </c>
      <c r="J13" s="50">
        <f t="shared" si="1"/>
        <v>3</v>
      </c>
    </row>
    <row r="14" spans="1:10" x14ac:dyDescent="0.25">
      <c r="A14" s="61" t="s">
        <v>209</v>
      </c>
      <c r="B14" s="61" t="s">
        <v>210</v>
      </c>
      <c r="C14" s="52">
        <v>3</v>
      </c>
      <c r="D14" s="52"/>
      <c r="E14" s="52">
        <v>7</v>
      </c>
      <c r="F14" s="52">
        <v>1</v>
      </c>
      <c r="G14" s="52">
        <v>8</v>
      </c>
      <c r="H14" s="52"/>
      <c r="I14" s="52">
        <f t="shared" si="0"/>
        <v>19</v>
      </c>
      <c r="J14" s="64">
        <f t="shared" si="1"/>
        <v>4</v>
      </c>
    </row>
    <row r="15" spans="1:10" x14ac:dyDescent="0.25">
      <c r="A15" s="61" t="s">
        <v>201</v>
      </c>
      <c r="B15" s="61" t="s">
        <v>202</v>
      </c>
      <c r="C15" s="52">
        <v>7</v>
      </c>
      <c r="D15" s="52">
        <v>5</v>
      </c>
      <c r="E15" s="52">
        <v>7</v>
      </c>
      <c r="F15" s="52"/>
      <c r="G15" s="52"/>
      <c r="H15" s="52"/>
      <c r="I15" s="52">
        <f t="shared" si="0"/>
        <v>19</v>
      </c>
      <c r="J15" s="50">
        <f t="shared" si="1"/>
        <v>3</v>
      </c>
    </row>
    <row r="16" spans="1:10" x14ac:dyDescent="0.25">
      <c r="A16" s="61" t="s">
        <v>334</v>
      </c>
      <c r="B16" s="61" t="s">
        <v>335</v>
      </c>
      <c r="C16" s="52"/>
      <c r="D16" s="52">
        <v>13</v>
      </c>
      <c r="E16" s="52"/>
      <c r="F16" s="52"/>
      <c r="G16" s="52">
        <v>6</v>
      </c>
      <c r="H16" s="52"/>
      <c r="I16" s="52">
        <f t="shared" si="0"/>
        <v>19</v>
      </c>
      <c r="J16" s="50">
        <f t="shared" si="1"/>
        <v>2</v>
      </c>
    </row>
    <row r="17" spans="1:10" x14ac:dyDescent="0.25">
      <c r="A17" s="62" t="s">
        <v>466</v>
      </c>
      <c r="B17" s="62" t="s">
        <v>467</v>
      </c>
      <c r="C17" s="52"/>
      <c r="D17" s="52"/>
      <c r="E17" s="52"/>
      <c r="F17" s="57">
        <v>11</v>
      </c>
      <c r="G17" s="52">
        <v>7</v>
      </c>
      <c r="H17" s="52"/>
      <c r="I17" s="52">
        <f t="shared" si="0"/>
        <v>18</v>
      </c>
      <c r="J17" s="50">
        <f t="shared" si="1"/>
        <v>2</v>
      </c>
    </row>
    <row r="18" spans="1:10" x14ac:dyDescent="0.25">
      <c r="A18" s="62" t="s">
        <v>336</v>
      </c>
      <c r="B18" s="62" t="s">
        <v>337</v>
      </c>
      <c r="C18" s="52"/>
      <c r="D18" s="52">
        <v>18</v>
      </c>
      <c r="E18" s="52"/>
      <c r="F18" s="52"/>
      <c r="G18" s="52"/>
      <c r="H18" s="52"/>
      <c r="I18" s="52">
        <f t="shared" si="0"/>
        <v>18</v>
      </c>
      <c r="J18" s="50">
        <f t="shared" si="1"/>
        <v>1</v>
      </c>
    </row>
    <row r="19" spans="1:10" x14ac:dyDescent="0.25">
      <c r="A19" s="52" t="s">
        <v>194</v>
      </c>
      <c r="B19" s="52" t="s">
        <v>195</v>
      </c>
      <c r="C19" s="52">
        <v>5</v>
      </c>
      <c r="D19" s="52"/>
      <c r="E19" s="52">
        <v>11</v>
      </c>
      <c r="F19" s="52"/>
      <c r="G19" s="52"/>
      <c r="H19" s="52"/>
      <c r="I19" s="52">
        <f t="shared" si="0"/>
        <v>16</v>
      </c>
      <c r="J19" s="50">
        <f t="shared" si="1"/>
        <v>2</v>
      </c>
    </row>
    <row r="20" spans="1:10" x14ac:dyDescent="0.25">
      <c r="A20" s="52" t="s">
        <v>193</v>
      </c>
      <c r="B20" s="52" t="s">
        <v>192</v>
      </c>
      <c r="C20" s="52">
        <v>9</v>
      </c>
      <c r="D20" s="52">
        <v>5</v>
      </c>
      <c r="E20" s="52"/>
      <c r="F20" s="52"/>
      <c r="G20" s="52"/>
      <c r="H20" s="52"/>
      <c r="I20" s="52">
        <f t="shared" si="0"/>
        <v>14</v>
      </c>
      <c r="J20" s="50">
        <f t="shared" si="1"/>
        <v>2</v>
      </c>
    </row>
    <row r="21" spans="1:10" x14ac:dyDescent="0.25">
      <c r="A21" s="57" t="s">
        <v>604</v>
      </c>
      <c r="B21" s="57" t="s">
        <v>453</v>
      </c>
      <c r="C21" s="52"/>
      <c r="D21" s="52"/>
      <c r="E21" s="52"/>
      <c r="F21" s="52"/>
      <c r="G21" s="52">
        <v>6</v>
      </c>
      <c r="H21" s="52">
        <v>6</v>
      </c>
      <c r="I21" s="52">
        <f t="shared" si="0"/>
        <v>12</v>
      </c>
      <c r="J21" s="50">
        <f t="shared" si="1"/>
        <v>2</v>
      </c>
    </row>
    <row r="22" spans="1:10" x14ac:dyDescent="0.25">
      <c r="A22" s="52" t="s">
        <v>295</v>
      </c>
      <c r="B22" s="52" t="s">
        <v>430</v>
      </c>
      <c r="C22" s="52"/>
      <c r="D22" s="52"/>
      <c r="E22" s="52">
        <v>3</v>
      </c>
      <c r="F22" s="52">
        <v>2</v>
      </c>
      <c r="G22" s="52">
        <v>6</v>
      </c>
      <c r="H22" s="52"/>
      <c r="I22" s="52">
        <f t="shared" si="0"/>
        <v>11</v>
      </c>
      <c r="J22" s="50">
        <f t="shared" si="1"/>
        <v>3</v>
      </c>
    </row>
    <row r="23" spans="1:10" x14ac:dyDescent="0.25">
      <c r="A23" s="57" t="s">
        <v>176</v>
      </c>
      <c r="B23" s="57" t="s">
        <v>177</v>
      </c>
      <c r="C23" s="52"/>
      <c r="D23" s="52"/>
      <c r="E23" s="52"/>
      <c r="F23" s="52"/>
      <c r="G23" s="52"/>
      <c r="H23" s="52">
        <v>11</v>
      </c>
      <c r="I23" s="52">
        <f t="shared" si="0"/>
        <v>11</v>
      </c>
      <c r="J23" s="50">
        <f t="shared" si="1"/>
        <v>1</v>
      </c>
    </row>
    <row r="24" spans="1:10" x14ac:dyDescent="0.25">
      <c r="A24" s="52" t="s">
        <v>190</v>
      </c>
      <c r="B24" s="52" t="s">
        <v>191</v>
      </c>
      <c r="C24" s="52">
        <v>7</v>
      </c>
      <c r="D24" s="52"/>
      <c r="E24" s="52"/>
      <c r="F24" s="52">
        <v>3</v>
      </c>
      <c r="G24" s="52"/>
      <c r="H24" s="52"/>
      <c r="I24" s="52">
        <f t="shared" si="0"/>
        <v>10</v>
      </c>
      <c r="J24" s="50">
        <f t="shared" si="1"/>
        <v>2</v>
      </c>
    </row>
    <row r="25" spans="1:10" x14ac:dyDescent="0.25">
      <c r="A25" s="52" t="s">
        <v>205</v>
      </c>
      <c r="B25" s="52" t="s">
        <v>206</v>
      </c>
      <c r="C25" s="52">
        <v>4</v>
      </c>
      <c r="D25" s="52"/>
      <c r="E25" s="52">
        <v>5</v>
      </c>
      <c r="F25" s="52"/>
      <c r="G25" s="52"/>
      <c r="H25" s="52"/>
      <c r="I25" s="52">
        <f t="shared" si="0"/>
        <v>9</v>
      </c>
      <c r="J25" s="50">
        <f t="shared" si="1"/>
        <v>2</v>
      </c>
    </row>
    <row r="26" spans="1:10" x14ac:dyDescent="0.25">
      <c r="A26" s="52" t="s">
        <v>431</v>
      </c>
      <c r="B26" s="52" t="s">
        <v>432</v>
      </c>
      <c r="C26" s="52"/>
      <c r="D26" s="52"/>
      <c r="E26" s="52">
        <v>5</v>
      </c>
      <c r="F26" s="52"/>
      <c r="G26" s="52">
        <v>4</v>
      </c>
      <c r="H26" s="52"/>
      <c r="I26" s="52">
        <f t="shared" si="0"/>
        <v>9</v>
      </c>
      <c r="J26" s="50">
        <f t="shared" si="1"/>
        <v>2</v>
      </c>
    </row>
    <row r="27" spans="1:10" x14ac:dyDescent="0.25">
      <c r="A27" s="52" t="s">
        <v>350</v>
      </c>
      <c r="B27" s="52" t="s">
        <v>351</v>
      </c>
      <c r="C27" s="52"/>
      <c r="D27" s="52"/>
      <c r="E27" s="52">
        <v>9</v>
      </c>
      <c r="F27" s="52"/>
      <c r="G27" s="52"/>
      <c r="H27" s="52"/>
      <c r="I27" s="52">
        <f t="shared" si="0"/>
        <v>9</v>
      </c>
      <c r="J27" s="50">
        <f t="shared" si="1"/>
        <v>1</v>
      </c>
    </row>
    <row r="28" spans="1:10" x14ac:dyDescent="0.25">
      <c r="A28" s="57" t="s">
        <v>87</v>
      </c>
      <c r="B28" s="57" t="s">
        <v>468</v>
      </c>
      <c r="C28" s="52"/>
      <c r="D28" s="52"/>
      <c r="E28" s="52"/>
      <c r="F28" s="57">
        <v>9</v>
      </c>
      <c r="G28" s="52"/>
      <c r="H28" s="52"/>
      <c r="I28" s="52">
        <f t="shared" si="0"/>
        <v>9</v>
      </c>
      <c r="J28" s="50">
        <f t="shared" si="1"/>
        <v>1</v>
      </c>
    </row>
    <row r="29" spans="1:10" x14ac:dyDescent="0.25">
      <c r="A29" s="52" t="s">
        <v>199</v>
      </c>
      <c r="B29" s="52" t="s">
        <v>200</v>
      </c>
      <c r="C29" s="52">
        <v>8</v>
      </c>
      <c r="D29" s="52"/>
      <c r="E29" s="52"/>
      <c r="F29" s="52"/>
      <c r="G29" s="52"/>
      <c r="H29" s="52"/>
      <c r="I29" s="52">
        <f t="shared" si="0"/>
        <v>8</v>
      </c>
      <c r="J29" s="50">
        <f t="shared" si="1"/>
        <v>1</v>
      </c>
    </row>
    <row r="30" spans="1:10" x14ac:dyDescent="0.25">
      <c r="A30" s="52" t="s">
        <v>340</v>
      </c>
      <c r="B30" s="52" t="s">
        <v>224</v>
      </c>
      <c r="C30" s="52"/>
      <c r="D30" s="52">
        <v>8</v>
      </c>
      <c r="E30" s="52"/>
      <c r="F30" s="52"/>
      <c r="G30" s="52"/>
      <c r="H30" s="52"/>
      <c r="I30" s="52">
        <f t="shared" si="0"/>
        <v>8</v>
      </c>
      <c r="J30" s="50">
        <f t="shared" si="1"/>
        <v>1</v>
      </c>
    </row>
    <row r="31" spans="1:10" x14ac:dyDescent="0.25">
      <c r="A31" s="57" t="s">
        <v>409</v>
      </c>
      <c r="B31" s="57" t="s">
        <v>451</v>
      </c>
      <c r="C31" s="52"/>
      <c r="D31" s="52"/>
      <c r="E31" s="52"/>
      <c r="F31" s="57">
        <v>8</v>
      </c>
      <c r="G31" s="52"/>
      <c r="H31" s="52"/>
      <c r="I31" s="52">
        <f t="shared" si="0"/>
        <v>8</v>
      </c>
      <c r="J31" s="50">
        <f t="shared" si="1"/>
        <v>1</v>
      </c>
    </row>
    <row r="32" spans="1:10" x14ac:dyDescent="0.25">
      <c r="A32" s="52" t="s">
        <v>196</v>
      </c>
      <c r="B32" s="52" t="s">
        <v>188</v>
      </c>
      <c r="C32" s="52">
        <v>3</v>
      </c>
      <c r="D32" s="52"/>
      <c r="E32" s="52"/>
      <c r="F32" s="52">
        <v>1</v>
      </c>
      <c r="G32" s="52">
        <v>2</v>
      </c>
      <c r="H32" s="52">
        <v>2</v>
      </c>
      <c r="I32" s="52">
        <f t="shared" si="0"/>
        <v>8</v>
      </c>
      <c r="J32" s="50">
        <f t="shared" si="1"/>
        <v>4</v>
      </c>
    </row>
    <row r="33" spans="1:10" x14ac:dyDescent="0.25">
      <c r="A33" s="52" t="s">
        <v>203</v>
      </c>
      <c r="B33" s="52" t="s">
        <v>204</v>
      </c>
      <c r="C33" s="52">
        <v>7</v>
      </c>
      <c r="D33" s="52"/>
      <c r="E33" s="52"/>
      <c r="F33" s="52"/>
      <c r="G33" s="52"/>
      <c r="H33" s="52"/>
      <c r="I33" s="52">
        <f t="shared" si="0"/>
        <v>7</v>
      </c>
      <c r="J33" s="50">
        <f t="shared" si="1"/>
        <v>1</v>
      </c>
    </row>
    <row r="34" spans="1:10" x14ac:dyDescent="0.25">
      <c r="A34" s="57" t="s">
        <v>471</v>
      </c>
      <c r="B34" s="57" t="s">
        <v>472</v>
      </c>
      <c r="C34" s="52"/>
      <c r="D34" s="52"/>
      <c r="E34" s="52"/>
      <c r="F34" s="57">
        <v>2</v>
      </c>
      <c r="G34" s="52">
        <v>4</v>
      </c>
      <c r="H34" s="52"/>
      <c r="I34" s="52">
        <f t="shared" si="0"/>
        <v>6</v>
      </c>
      <c r="J34" s="50">
        <f t="shared" si="1"/>
        <v>2</v>
      </c>
    </row>
    <row r="35" spans="1:10" x14ac:dyDescent="0.25">
      <c r="A35" s="52" t="s">
        <v>338</v>
      </c>
      <c r="B35" s="52" t="s">
        <v>339</v>
      </c>
      <c r="C35" s="52"/>
      <c r="D35" s="52">
        <v>6</v>
      </c>
      <c r="E35" s="52"/>
      <c r="F35" s="52"/>
      <c r="G35" s="52"/>
      <c r="H35" s="52"/>
      <c r="I35" s="52">
        <f t="shared" si="0"/>
        <v>6</v>
      </c>
      <c r="J35" s="50">
        <f t="shared" si="1"/>
        <v>1</v>
      </c>
    </row>
    <row r="36" spans="1:10" x14ac:dyDescent="0.25">
      <c r="A36" s="52" t="s">
        <v>428</v>
      </c>
      <c r="B36" s="52" t="s">
        <v>429</v>
      </c>
      <c r="C36" s="52"/>
      <c r="D36" s="52"/>
      <c r="E36" s="52">
        <v>5</v>
      </c>
      <c r="F36" s="52"/>
      <c r="G36" s="52"/>
      <c r="H36" s="52">
        <v>1</v>
      </c>
      <c r="I36" s="52">
        <f t="shared" si="0"/>
        <v>6</v>
      </c>
      <c r="J36" s="50">
        <f t="shared" si="1"/>
        <v>2</v>
      </c>
    </row>
    <row r="37" spans="1:10" x14ac:dyDescent="0.25">
      <c r="A37" s="52" t="s">
        <v>294</v>
      </c>
      <c r="B37" s="52" t="s">
        <v>130</v>
      </c>
      <c r="C37" s="52"/>
      <c r="D37" s="52"/>
      <c r="E37" s="52">
        <v>5</v>
      </c>
      <c r="F37" s="52"/>
      <c r="G37" s="52"/>
      <c r="H37" s="52"/>
      <c r="I37" s="52">
        <f t="shared" si="0"/>
        <v>5</v>
      </c>
      <c r="J37" s="50">
        <f t="shared" si="1"/>
        <v>1</v>
      </c>
    </row>
    <row r="38" spans="1:10" x14ac:dyDescent="0.25">
      <c r="A38" s="52" t="s">
        <v>464</v>
      </c>
      <c r="B38" s="52" t="s">
        <v>465</v>
      </c>
      <c r="C38" s="52"/>
      <c r="D38" s="52"/>
      <c r="E38" s="52"/>
      <c r="F38" s="52">
        <v>5</v>
      </c>
      <c r="G38" s="52"/>
      <c r="H38" s="52"/>
      <c r="I38" s="52">
        <f t="shared" si="0"/>
        <v>5</v>
      </c>
      <c r="J38" s="50">
        <f t="shared" si="1"/>
        <v>1</v>
      </c>
    </row>
    <row r="39" spans="1:10" x14ac:dyDescent="0.25">
      <c r="A39" s="57" t="s">
        <v>677</v>
      </c>
      <c r="B39" s="57" t="s">
        <v>678</v>
      </c>
      <c r="C39" s="52"/>
      <c r="D39" s="52"/>
      <c r="E39" s="52"/>
      <c r="F39" s="52"/>
      <c r="G39" s="52"/>
      <c r="H39" s="52">
        <v>5</v>
      </c>
      <c r="I39" s="52">
        <f t="shared" si="0"/>
        <v>5</v>
      </c>
      <c r="J39" s="50">
        <f t="shared" si="1"/>
        <v>1</v>
      </c>
    </row>
    <row r="40" spans="1:10" x14ac:dyDescent="0.25">
      <c r="A40" s="57" t="s">
        <v>679</v>
      </c>
      <c r="B40" s="57" t="s">
        <v>397</v>
      </c>
      <c r="C40" s="52"/>
      <c r="D40" s="52"/>
      <c r="E40" s="52"/>
      <c r="F40" s="52"/>
      <c r="G40" s="52"/>
      <c r="H40" s="52">
        <v>5</v>
      </c>
      <c r="I40" s="52">
        <f t="shared" si="0"/>
        <v>5</v>
      </c>
      <c r="J40" s="50">
        <f t="shared" si="1"/>
        <v>1</v>
      </c>
    </row>
    <row r="41" spans="1:10" x14ac:dyDescent="0.25">
      <c r="A41" s="52" t="s">
        <v>87</v>
      </c>
      <c r="B41" s="52" t="s">
        <v>341</v>
      </c>
      <c r="C41" s="52"/>
      <c r="D41" s="52">
        <v>4</v>
      </c>
      <c r="E41" s="52"/>
      <c r="F41" s="52"/>
      <c r="G41" s="52"/>
      <c r="H41" s="52"/>
      <c r="I41" s="52">
        <f t="shared" si="0"/>
        <v>4</v>
      </c>
      <c r="J41" s="50">
        <f t="shared" si="1"/>
        <v>1</v>
      </c>
    </row>
    <row r="42" spans="1:10" x14ac:dyDescent="0.25">
      <c r="A42" s="57" t="s">
        <v>469</v>
      </c>
      <c r="B42" s="57" t="s">
        <v>470</v>
      </c>
      <c r="C42" s="52"/>
      <c r="D42" s="52"/>
      <c r="E42" s="52"/>
      <c r="F42" s="57">
        <v>4</v>
      </c>
      <c r="G42" s="52"/>
      <c r="H42" s="52"/>
      <c r="I42" s="52">
        <f t="shared" si="0"/>
        <v>4</v>
      </c>
      <c r="J42" s="50">
        <f t="shared" si="1"/>
        <v>1</v>
      </c>
    </row>
    <row r="43" spans="1:10" x14ac:dyDescent="0.25">
      <c r="A43" s="52" t="s">
        <v>197</v>
      </c>
      <c r="B43" s="52" t="s">
        <v>198</v>
      </c>
      <c r="C43" s="52">
        <v>3</v>
      </c>
      <c r="D43" s="52"/>
      <c r="E43" s="52"/>
      <c r="F43" s="52"/>
      <c r="G43" s="52"/>
      <c r="H43" s="52"/>
      <c r="I43" s="52">
        <f t="shared" si="0"/>
        <v>3</v>
      </c>
      <c r="J43" s="50">
        <f t="shared" si="1"/>
        <v>1</v>
      </c>
    </row>
    <row r="44" spans="1:10" x14ac:dyDescent="0.25">
      <c r="A44" s="52" t="s">
        <v>332</v>
      </c>
      <c r="B44" s="52" t="s">
        <v>344</v>
      </c>
      <c r="C44" s="52"/>
      <c r="D44" s="52">
        <v>3</v>
      </c>
      <c r="E44" s="52"/>
      <c r="F44" s="52"/>
      <c r="G44" s="52"/>
      <c r="H44" s="52"/>
      <c r="I44" s="52">
        <f t="shared" si="0"/>
        <v>3</v>
      </c>
      <c r="J44" s="50">
        <f t="shared" si="1"/>
        <v>1</v>
      </c>
    </row>
    <row r="45" spans="1:10" x14ac:dyDescent="0.25">
      <c r="A45" s="52" t="s">
        <v>239</v>
      </c>
      <c r="B45" s="52" t="s">
        <v>268</v>
      </c>
      <c r="C45" s="52"/>
      <c r="D45" s="52"/>
      <c r="E45" s="52"/>
      <c r="F45" s="52">
        <v>3</v>
      </c>
      <c r="G45" s="52"/>
      <c r="H45" s="52"/>
      <c r="I45" s="52">
        <f t="shared" si="0"/>
        <v>3</v>
      </c>
      <c r="J45" s="50">
        <f t="shared" si="1"/>
        <v>1</v>
      </c>
    </row>
    <row r="46" spans="1:10" x14ac:dyDescent="0.25">
      <c r="A46" s="57" t="s">
        <v>605</v>
      </c>
      <c r="B46" s="57" t="s">
        <v>606</v>
      </c>
      <c r="C46" s="52"/>
      <c r="D46" s="52"/>
      <c r="E46" s="52"/>
      <c r="F46" s="52"/>
      <c r="G46" s="52">
        <v>3</v>
      </c>
      <c r="H46" s="52"/>
      <c r="I46" s="52">
        <f t="shared" si="0"/>
        <v>3</v>
      </c>
      <c r="J46" s="50">
        <f t="shared" si="1"/>
        <v>1</v>
      </c>
    </row>
    <row r="47" spans="1:10" x14ac:dyDescent="0.25">
      <c r="A47" s="52" t="s">
        <v>342</v>
      </c>
      <c r="B47" s="52" t="s">
        <v>343</v>
      </c>
      <c r="C47" s="52"/>
      <c r="D47" s="52">
        <v>1</v>
      </c>
      <c r="E47" s="52"/>
      <c r="F47" s="52">
        <v>1</v>
      </c>
      <c r="G47" s="52"/>
      <c r="H47" s="52"/>
      <c r="I47" s="52">
        <f t="shared" si="0"/>
        <v>2</v>
      </c>
      <c r="J47" s="50">
        <f t="shared" si="1"/>
        <v>2</v>
      </c>
    </row>
    <row r="48" spans="1:10" x14ac:dyDescent="0.25">
      <c r="A48" s="52" t="s">
        <v>345</v>
      </c>
      <c r="B48" s="52" t="s">
        <v>346</v>
      </c>
      <c r="C48" s="52"/>
      <c r="D48" s="52">
        <v>2</v>
      </c>
      <c r="E48" s="52"/>
      <c r="F48" s="52"/>
      <c r="G48" s="52"/>
      <c r="H48" s="52"/>
      <c r="I48" s="52">
        <f t="shared" si="0"/>
        <v>2</v>
      </c>
      <c r="J48" s="50">
        <f t="shared" si="1"/>
        <v>1</v>
      </c>
    </row>
    <row r="49" spans="1:10" x14ac:dyDescent="0.25">
      <c r="A49" s="52" t="s">
        <v>433</v>
      </c>
      <c r="B49" s="52" t="s">
        <v>434</v>
      </c>
      <c r="C49" s="52"/>
      <c r="D49" s="52"/>
      <c r="E49" s="52">
        <v>2</v>
      </c>
      <c r="F49" s="52"/>
      <c r="G49" s="52"/>
      <c r="H49" s="52"/>
      <c r="I49" s="52">
        <f t="shared" si="0"/>
        <v>2</v>
      </c>
      <c r="J49" s="50">
        <f t="shared" si="1"/>
        <v>1</v>
      </c>
    </row>
    <row r="50" spans="1:10" x14ac:dyDescent="0.25">
      <c r="A50" s="52" t="s">
        <v>715</v>
      </c>
      <c r="B50" s="52" t="s">
        <v>441</v>
      </c>
      <c r="C50" s="52"/>
      <c r="D50" s="52">
        <v>1</v>
      </c>
      <c r="E50" s="52"/>
      <c r="F50" s="52"/>
      <c r="G50" s="52"/>
      <c r="H50" s="52"/>
      <c r="I50" s="52">
        <f t="shared" si="0"/>
        <v>1</v>
      </c>
      <c r="J50" s="50">
        <f t="shared" si="1"/>
        <v>1</v>
      </c>
    </row>
  </sheetData>
  <sortState ref="A12:J50">
    <sortCondition descending="1" ref="I42"/>
  </sortState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16.140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44" t="s">
        <v>40</v>
      </c>
      <c r="B1" s="44" t="s">
        <v>41</v>
      </c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 t="s">
        <v>1</v>
      </c>
      <c r="B2" s="50" t="s">
        <v>81</v>
      </c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 t="s">
        <v>3</v>
      </c>
      <c r="B3" s="50" t="s">
        <v>81</v>
      </c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4" t="s">
        <v>43</v>
      </c>
      <c r="B4" s="50" t="s">
        <v>774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4" t="s">
        <v>7</v>
      </c>
      <c r="B5" s="50" t="s">
        <v>775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4" t="s">
        <v>44</v>
      </c>
      <c r="B6" s="50" t="s">
        <v>776</v>
      </c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44" t="s">
        <v>45</v>
      </c>
      <c r="B7" s="50" t="s">
        <v>777</v>
      </c>
      <c r="C7" s="44"/>
      <c r="D7" s="44"/>
      <c r="E7" s="44"/>
      <c r="F7" s="44"/>
      <c r="G7" s="44"/>
      <c r="H7" s="44"/>
      <c r="I7" s="44"/>
      <c r="J7" s="44"/>
    </row>
    <row r="9" spans="1:10" x14ac:dyDescent="0.25">
      <c r="A9" s="44" t="s">
        <v>50</v>
      </c>
      <c r="B9" s="44"/>
      <c r="C9" s="44"/>
      <c r="D9" s="44"/>
      <c r="E9" s="44"/>
      <c r="F9" s="44"/>
      <c r="G9" s="44"/>
      <c r="H9" s="44"/>
      <c r="I9" s="44"/>
      <c r="J9" s="44"/>
    </row>
    <row r="11" spans="1:10" x14ac:dyDescent="0.25">
      <c r="A11" s="49" t="s">
        <v>59</v>
      </c>
      <c r="B11" s="51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45" t="s">
        <v>58</v>
      </c>
    </row>
    <row r="12" spans="1:10" x14ac:dyDescent="0.25">
      <c r="A12" s="59" t="s">
        <v>216</v>
      </c>
      <c r="B12" s="59" t="s">
        <v>198</v>
      </c>
      <c r="C12" s="52">
        <v>9</v>
      </c>
      <c r="D12" s="52"/>
      <c r="E12" s="52">
        <v>11</v>
      </c>
      <c r="F12" s="52">
        <v>21</v>
      </c>
      <c r="G12" s="52">
        <v>16</v>
      </c>
      <c r="H12" s="52"/>
      <c r="I12" s="52">
        <f t="shared" ref="I12:I34" si="0">SUM(C12:H12)</f>
        <v>57</v>
      </c>
      <c r="J12" s="64">
        <f t="shared" ref="J12:J34" si="1">COUNT(C12:H12)</f>
        <v>4</v>
      </c>
    </row>
    <row r="13" spans="1:10" x14ac:dyDescent="0.25">
      <c r="A13" s="60" t="s">
        <v>221</v>
      </c>
      <c r="B13" s="60" t="s">
        <v>222</v>
      </c>
      <c r="C13" s="52">
        <v>6</v>
      </c>
      <c r="D13" s="52">
        <v>10</v>
      </c>
      <c r="E13" s="52">
        <v>19</v>
      </c>
      <c r="F13" s="52"/>
      <c r="G13" s="52"/>
      <c r="H13" s="52"/>
      <c r="I13" s="52">
        <f t="shared" si="0"/>
        <v>35</v>
      </c>
      <c r="J13" s="50">
        <f t="shared" si="1"/>
        <v>3</v>
      </c>
    </row>
    <row r="14" spans="1:10" x14ac:dyDescent="0.25">
      <c r="A14" s="61" t="s">
        <v>196</v>
      </c>
      <c r="B14" s="61" t="s">
        <v>347</v>
      </c>
      <c r="C14" s="52"/>
      <c r="D14" s="52">
        <v>7</v>
      </c>
      <c r="E14" s="52"/>
      <c r="F14" s="52"/>
      <c r="G14" s="52">
        <v>1</v>
      </c>
      <c r="H14" s="52">
        <v>21</v>
      </c>
      <c r="I14" s="52">
        <f t="shared" si="0"/>
        <v>29</v>
      </c>
      <c r="J14" s="50">
        <f t="shared" si="1"/>
        <v>3</v>
      </c>
    </row>
    <row r="15" spans="1:10" x14ac:dyDescent="0.25">
      <c r="A15" s="62" t="s">
        <v>217</v>
      </c>
      <c r="B15" s="62" t="s">
        <v>218</v>
      </c>
      <c r="C15" s="52">
        <v>7</v>
      </c>
      <c r="D15" s="52">
        <v>11</v>
      </c>
      <c r="E15" s="52"/>
      <c r="F15" s="52"/>
      <c r="G15" s="52">
        <v>5</v>
      </c>
      <c r="H15" s="52"/>
      <c r="I15" s="52">
        <f t="shared" si="0"/>
        <v>23</v>
      </c>
      <c r="J15" s="50">
        <f t="shared" si="1"/>
        <v>3</v>
      </c>
    </row>
    <row r="16" spans="1:10" x14ac:dyDescent="0.25">
      <c r="A16" s="52" t="s">
        <v>211</v>
      </c>
      <c r="B16" s="52" t="s">
        <v>212</v>
      </c>
      <c r="C16" s="52">
        <v>7</v>
      </c>
      <c r="D16" s="52"/>
      <c r="E16" s="52"/>
      <c r="F16" s="52">
        <v>10</v>
      </c>
      <c r="G16" s="52"/>
      <c r="H16" s="52"/>
      <c r="I16" s="52">
        <f t="shared" si="0"/>
        <v>17</v>
      </c>
      <c r="J16" s="50">
        <f t="shared" si="1"/>
        <v>2</v>
      </c>
    </row>
    <row r="17" spans="1:10" x14ac:dyDescent="0.25">
      <c r="A17" s="52" t="s">
        <v>295</v>
      </c>
      <c r="B17" s="52" t="s">
        <v>296</v>
      </c>
      <c r="C17" s="52"/>
      <c r="D17" s="52"/>
      <c r="E17" s="52"/>
      <c r="F17" s="52"/>
      <c r="G17" s="52">
        <v>8</v>
      </c>
      <c r="H17" s="52">
        <v>9</v>
      </c>
      <c r="I17" s="52">
        <f t="shared" si="0"/>
        <v>17</v>
      </c>
      <c r="J17" s="50">
        <f t="shared" si="1"/>
        <v>2</v>
      </c>
    </row>
    <row r="18" spans="1:10" x14ac:dyDescent="0.25">
      <c r="A18" s="52" t="s">
        <v>215</v>
      </c>
      <c r="B18" s="52" t="s">
        <v>223</v>
      </c>
      <c r="C18" s="52">
        <v>14</v>
      </c>
      <c r="D18" s="52"/>
      <c r="E18" s="52"/>
      <c r="F18" s="52"/>
      <c r="G18" s="52"/>
      <c r="H18" s="52"/>
      <c r="I18" s="52">
        <f t="shared" si="0"/>
        <v>14</v>
      </c>
      <c r="J18" s="50">
        <f t="shared" si="1"/>
        <v>1</v>
      </c>
    </row>
    <row r="19" spans="1:10" x14ac:dyDescent="0.25">
      <c r="A19" s="52" t="s">
        <v>199</v>
      </c>
      <c r="B19" s="52" t="s">
        <v>618</v>
      </c>
      <c r="C19" s="52"/>
      <c r="D19" s="52"/>
      <c r="E19" s="52"/>
      <c r="F19" s="52"/>
      <c r="G19" s="52">
        <v>13</v>
      </c>
      <c r="H19" s="52"/>
      <c r="I19" s="52">
        <f t="shared" si="0"/>
        <v>13</v>
      </c>
      <c r="J19" s="50">
        <f t="shared" si="1"/>
        <v>1</v>
      </c>
    </row>
    <row r="20" spans="1:10" x14ac:dyDescent="0.25">
      <c r="A20" s="52" t="s">
        <v>193</v>
      </c>
      <c r="B20" s="52" t="s">
        <v>192</v>
      </c>
      <c r="C20" s="52"/>
      <c r="D20" s="52"/>
      <c r="E20" s="52"/>
      <c r="F20" s="52"/>
      <c r="G20" s="52">
        <v>13</v>
      </c>
      <c r="H20" s="52"/>
      <c r="I20" s="52">
        <f t="shared" si="0"/>
        <v>13</v>
      </c>
      <c r="J20" s="50">
        <f t="shared" si="1"/>
        <v>1</v>
      </c>
    </row>
    <row r="21" spans="1:10" x14ac:dyDescent="0.25">
      <c r="A21" s="52" t="s">
        <v>219</v>
      </c>
      <c r="B21" s="52" t="s">
        <v>220</v>
      </c>
      <c r="C21" s="52">
        <v>3</v>
      </c>
      <c r="D21" s="52"/>
      <c r="E21" s="52">
        <v>7</v>
      </c>
      <c r="F21" s="52"/>
      <c r="G21" s="52"/>
      <c r="H21" s="52"/>
      <c r="I21" s="52">
        <f t="shared" si="0"/>
        <v>10</v>
      </c>
      <c r="J21" s="50">
        <f t="shared" si="1"/>
        <v>2</v>
      </c>
    </row>
    <row r="22" spans="1:10" x14ac:dyDescent="0.25">
      <c r="A22" s="52" t="s">
        <v>205</v>
      </c>
      <c r="B22" s="52" t="s">
        <v>206</v>
      </c>
      <c r="C22" s="52"/>
      <c r="D22" s="52">
        <v>9</v>
      </c>
      <c r="E22" s="52"/>
      <c r="F22" s="52"/>
      <c r="G22" s="52"/>
      <c r="H22" s="52"/>
      <c r="I22" s="52">
        <f t="shared" si="0"/>
        <v>9</v>
      </c>
      <c r="J22" s="50">
        <f t="shared" si="1"/>
        <v>1</v>
      </c>
    </row>
    <row r="23" spans="1:10" x14ac:dyDescent="0.25">
      <c r="A23" s="52" t="s">
        <v>216</v>
      </c>
      <c r="B23" s="52" t="s">
        <v>680</v>
      </c>
      <c r="C23" s="52"/>
      <c r="D23" s="52"/>
      <c r="E23" s="52"/>
      <c r="F23" s="52"/>
      <c r="G23" s="52"/>
      <c r="H23" s="52">
        <v>9</v>
      </c>
      <c r="I23" s="52">
        <f t="shared" si="0"/>
        <v>9</v>
      </c>
      <c r="J23" s="50">
        <f t="shared" si="1"/>
        <v>1</v>
      </c>
    </row>
    <row r="24" spans="1:10" x14ac:dyDescent="0.25">
      <c r="A24" s="52" t="s">
        <v>242</v>
      </c>
      <c r="B24" s="52" t="s">
        <v>243</v>
      </c>
      <c r="C24" s="52"/>
      <c r="D24" s="52">
        <v>3</v>
      </c>
      <c r="E24" s="52"/>
      <c r="F24" s="52"/>
      <c r="G24" s="52">
        <v>3</v>
      </c>
      <c r="H24" s="52">
        <v>2</v>
      </c>
      <c r="I24" s="52">
        <f t="shared" si="0"/>
        <v>8</v>
      </c>
      <c r="J24" s="50">
        <f t="shared" si="1"/>
        <v>3</v>
      </c>
    </row>
    <row r="25" spans="1:10" x14ac:dyDescent="0.25">
      <c r="A25" s="52" t="s">
        <v>350</v>
      </c>
      <c r="B25" s="52" t="s">
        <v>351</v>
      </c>
      <c r="C25" s="52"/>
      <c r="D25" s="52">
        <v>7</v>
      </c>
      <c r="E25" s="52"/>
      <c r="F25" s="52"/>
      <c r="G25" s="52"/>
      <c r="H25" s="52"/>
      <c r="I25" s="52">
        <f t="shared" si="0"/>
        <v>7</v>
      </c>
      <c r="J25" s="50">
        <f t="shared" si="1"/>
        <v>1</v>
      </c>
    </row>
    <row r="26" spans="1:10" x14ac:dyDescent="0.25">
      <c r="A26" s="52" t="s">
        <v>348</v>
      </c>
      <c r="B26" s="52" t="s">
        <v>349</v>
      </c>
      <c r="C26" s="52"/>
      <c r="D26" s="52">
        <v>6</v>
      </c>
      <c r="E26" s="52"/>
      <c r="F26" s="52"/>
      <c r="G26" s="52"/>
      <c r="H26" s="52"/>
      <c r="I26" s="52">
        <f t="shared" si="0"/>
        <v>6</v>
      </c>
      <c r="J26" s="50">
        <f t="shared" si="1"/>
        <v>1</v>
      </c>
    </row>
    <row r="27" spans="1:10" x14ac:dyDescent="0.25">
      <c r="A27" s="52" t="s">
        <v>190</v>
      </c>
      <c r="B27" s="52" t="s">
        <v>191</v>
      </c>
      <c r="C27" s="52"/>
      <c r="D27" s="52"/>
      <c r="E27" s="52"/>
      <c r="F27" s="52"/>
      <c r="G27" s="52"/>
      <c r="H27" s="52">
        <v>6</v>
      </c>
      <c r="I27" s="52">
        <f t="shared" si="0"/>
        <v>6</v>
      </c>
      <c r="J27" s="50">
        <f t="shared" si="1"/>
        <v>1</v>
      </c>
    </row>
    <row r="28" spans="1:10" x14ac:dyDescent="0.25">
      <c r="A28" s="52" t="s">
        <v>213</v>
      </c>
      <c r="B28" s="52" t="s">
        <v>214</v>
      </c>
      <c r="C28" s="52">
        <v>5</v>
      </c>
      <c r="D28" s="52"/>
      <c r="E28" s="52"/>
      <c r="F28" s="52"/>
      <c r="G28" s="52"/>
      <c r="H28" s="52"/>
      <c r="I28" s="52">
        <f t="shared" si="0"/>
        <v>5</v>
      </c>
      <c r="J28" s="50">
        <f t="shared" si="1"/>
        <v>1</v>
      </c>
    </row>
    <row r="29" spans="1:10" x14ac:dyDescent="0.25">
      <c r="A29" s="52" t="s">
        <v>691</v>
      </c>
      <c r="B29" s="52" t="s">
        <v>692</v>
      </c>
      <c r="C29" s="52"/>
      <c r="D29" s="52"/>
      <c r="E29" s="52"/>
      <c r="F29" s="52"/>
      <c r="G29" s="52"/>
      <c r="H29" s="52">
        <v>5</v>
      </c>
      <c r="I29" s="52">
        <f t="shared" si="0"/>
        <v>5</v>
      </c>
      <c r="J29" s="50">
        <f t="shared" si="1"/>
        <v>1</v>
      </c>
    </row>
    <row r="30" spans="1:10" x14ac:dyDescent="0.25">
      <c r="A30" s="52" t="s">
        <v>332</v>
      </c>
      <c r="B30" s="52" t="s">
        <v>344</v>
      </c>
      <c r="C30" s="52"/>
      <c r="D30" s="52"/>
      <c r="E30" s="52"/>
      <c r="F30" s="52">
        <v>4</v>
      </c>
      <c r="G30" s="52"/>
      <c r="H30" s="52"/>
      <c r="I30" s="52">
        <f t="shared" si="0"/>
        <v>4</v>
      </c>
      <c r="J30" s="50">
        <f t="shared" si="1"/>
        <v>1</v>
      </c>
    </row>
    <row r="31" spans="1:10" x14ac:dyDescent="0.25">
      <c r="A31" s="52" t="s">
        <v>86</v>
      </c>
      <c r="B31" s="52" t="s">
        <v>224</v>
      </c>
      <c r="C31" s="52">
        <v>3</v>
      </c>
      <c r="D31" s="52"/>
      <c r="E31" s="52"/>
      <c r="F31" s="52"/>
      <c r="G31" s="52"/>
      <c r="H31" s="52"/>
      <c r="I31" s="52">
        <f t="shared" si="0"/>
        <v>3</v>
      </c>
      <c r="J31" s="50">
        <f t="shared" si="1"/>
        <v>1</v>
      </c>
    </row>
    <row r="32" spans="1:10" x14ac:dyDescent="0.25">
      <c r="A32" s="52" t="s">
        <v>620</v>
      </c>
      <c r="B32" s="52" t="s">
        <v>619</v>
      </c>
      <c r="C32" s="52"/>
      <c r="D32" s="52"/>
      <c r="E32" s="52"/>
      <c r="F32" s="52"/>
      <c r="G32" s="52">
        <v>3</v>
      </c>
      <c r="H32" s="52"/>
      <c r="I32" s="52">
        <f t="shared" si="0"/>
        <v>3</v>
      </c>
      <c r="J32" s="50">
        <f t="shared" si="1"/>
        <v>1</v>
      </c>
    </row>
    <row r="33" spans="1:10" x14ac:dyDescent="0.25">
      <c r="A33" s="52" t="s">
        <v>621</v>
      </c>
      <c r="B33" s="52" t="s">
        <v>606</v>
      </c>
      <c r="C33" s="52"/>
      <c r="D33" s="52"/>
      <c r="E33" s="52"/>
      <c r="F33" s="52"/>
      <c r="G33" s="52">
        <v>1</v>
      </c>
      <c r="H33" s="52"/>
      <c r="I33" s="52">
        <f t="shared" si="0"/>
        <v>1</v>
      </c>
      <c r="J33" s="50">
        <f t="shared" si="1"/>
        <v>1</v>
      </c>
    </row>
    <row r="34" spans="1:10" x14ac:dyDescent="0.25">
      <c r="A34" s="52" t="s">
        <v>194</v>
      </c>
      <c r="B34" s="52" t="s">
        <v>195</v>
      </c>
      <c r="C34" s="52"/>
      <c r="D34" s="52"/>
      <c r="E34" s="52"/>
      <c r="F34" s="52"/>
      <c r="G34" s="52"/>
      <c r="H34" s="52">
        <v>1</v>
      </c>
      <c r="I34" s="52">
        <f t="shared" si="0"/>
        <v>1</v>
      </c>
      <c r="J34" s="50">
        <f t="shared" si="1"/>
        <v>1</v>
      </c>
    </row>
  </sheetData>
  <sortState ref="A12:J34">
    <sortCondition descending="1" ref="I28"/>
  </sortState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zoomScaleNormal="100" workbookViewId="0">
      <selection activeCell="Q14" sqref="Q14"/>
    </sheetView>
  </sheetViews>
  <sheetFormatPr defaultRowHeight="15" x14ac:dyDescent="0.25"/>
  <cols>
    <col min="1" max="1" width="18.7109375" bestFit="1" customWidth="1"/>
    <col min="2" max="2" width="18.57031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46" t="s">
        <v>40</v>
      </c>
      <c r="B1" s="46" t="s">
        <v>41</v>
      </c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 t="s">
        <v>1</v>
      </c>
      <c r="B2" s="50" t="s">
        <v>82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6" t="s">
        <v>3</v>
      </c>
      <c r="B3" s="50" t="s">
        <v>83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6" t="s">
        <v>43</v>
      </c>
      <c r="B4" s="50" t="s">
        <v>778</v>
      </c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6" t="s">
        <v>7</v>
      </c>
      <c r="B5" s="50" t="s">
        <v>779</v>
      </c>
      <c r="C5" s="46"/>
      <c r="D5" s="46"/>
      <c r="E5" s="46"/>
      <c r="F5" s="46"/>
      <c r="G5" s="46"/>
      <c r="H5" s="46"/>
      <c r="I5" s="46"/>
      <c r="J5" s="46"/>
    </row>
    <row r="6" spans="1:10" x14ac:dyDescent="0.25">
      <c r="A6" s="46" t="s">
        <v>44</v>
      </c>
      <c r="B6" s="50" t="s">
        <v>780</v>
      </c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6" t="s">
        <v>45</v>
      </c>
      <c r="B7" s="50" t="s">
        <v>781</v>
      </c>
      <c r="C7" s="46"/>
      <c r="D7" s="46"/>
      <c r="E7" s="46"/>
      <c r="F7" s="46"/>
      <c r="G7" s="46"/>
      <c r="H7" s="46"/>
      <c r="I7" s="46"/>
      <c r="J7" s="46"/>
    </row>
    <row r="9" spans="1:10" x14ac:dyDescent="0.25">
      <c r="A9" s="46" t="s">
        <v>50</v>
      </c>
      <c r="B9" s="46"/>
      <c r="C9" s="46"/>
      <c r="D9" s="46"/>
      <c r="E9" s="46"/>
      <c r="F9" s="46"/>
      <c r="G9" s="46"/>
      <c r="H9" s="46"/>
      <c r="I9" s="46"/>
      <c r="J9" s="46"/>
    </row>
    <row r="11" spans="1:10" x14ac:dyDescent="0.25">
      <c r="A11" s="49" t="s">
        <v>59</v>
      </c>
      <c r="B11" s="48" t="s">
        <v>53</v>
      </c>
      <c r="C11" s="48" t="s">
        <v>1</v>
      </c>
      <c r="D11" s="48" t="s">
        <v>3</v>
      </c>
      <c r="E11" s="48" t="s">
        <v>5</v>
      </c>
      <c r="F11" s="48" t="s">
        <v>54</v>
      </c>
      <c r="G11" s="48" t="s">
        <v>55</v>
      </c>
      <c r="H11" s="48" t="s">
        <v>56</v>
      </c>
      <c r="I11" s="48" t="s">
        <v>57</v>
      </c>
      <c r="J11" s="47" t="s">
        <v>58</v>
      </c>
    </row>
    <row r="12" spans="1:10" x14ac:dyDescent="0.25">
      <c r="A12" s="59" t="s">
        <v>352</v>
      </c>
      <c r="B12" s="59" t="s">
        <v>353</v>
      </c>
      <c r="C12" s="52"/>
      <c r="D12" s="52">
        <v>14</v>
      </c>
      <c r="E12" s="52"/>
      <c r="F12" s="52">
        <v>7</v>
      </c>
      <c r="G12" s="52"/>
      <c r="H12" s="52">
        <v>14</v>
      </c>
      <c r="I12" s="52">
        <f t="shared" ref="I12:I28" si="0">SUM(C12:H12)</f>
        <v>35</v>
      </c>
      <c r="J12" s="50">
        <f t="shared" ref="J12:J28" si="1">COUNT(C12:H12)</f>
        <v>3</v>
      </c>
    </row>
    <row r="13" spans="1:10" x14ac:dyDescent="0.25">
      <c r="A13" s="60" t="s">
        <v>360</v>
      </c>
      <c r="B13" s="60" t="s">
        <v>220</v>
      </c>
      <c r="C13" s="52"/>
      <c r="D13" s="52">
        <v>2</v>
      </c>
      <c r="E13" s="52"/>
      <c r="F13" s="52">
        <v>9</v>
      </c>
      <c r="G13" s="52">
        <v>7</v>
      </c>
      <c r="H13" s="52">
        <v>5</v>
      </c>
      <c r="I13" s="52">
        <f t="shared" si="0"/>
        <v>23</v>
      </c>
      <c r="J13" s="50">
        <f t="shared" si="1"/>
        <v>4</v>
      </c>
    </row>
    <row r="14" spans="1:10" x14ac:dyDescent="0.25">
      <c r="A14" s="61" t="s">
        <v>225</v>
      </c>
      <c r="B14" s="61" t="s">
        <v>226</v>
      </c>
      <c r="C14" s="52">
        <v>14</v>
      </c>
      <c r="D14" s="52">
        <v>5</v>
      </c>
      <c r="E14" s="52"/>
      <c r="F14" s="52"/>
      <c r="G14" s="52"/>
      <c r="H14" s="52"/>
      <c r="I14" s="52">
        <f t="shared" si="0"/>
        <v>19</v>
      </c>
      <c r="J14" s="50">
        <f t="shared" si="1"/>
        <v>2</v>
      </c>
    </row>
    <row r="15" spans="1:10" x14ac:dyDescent="0.25">
      <c r="A15" s="62" t="s">
        <v>213</v>
      </c>
      <c r="B15" s="62" t="s">
        <v>214</v>
      </c>
      <c r="C15" s="52"/>
      <c r="D15" s="52">
        <v>7</v>
      </c>
      <c r="E15" s="52"/>
      <c r="F15" s="52"/>
      <c r="G15" s="52">
        <v>5</v>
      </c>
      <c r="H15" s="52">
        <v>5</v>
      </c>
      <c r="I15" s="52">
        <f t="shared" si="0"/>
        <v>17</v>
      </c>
      <c r="J15" s="50">
        <f t="shared" si="1"/>
        <v>3</v>
      </c>
    </row>
    <row r="16" spans="1:10" x14ac:dyDescent="0.25">
      <c r="A16" s="52" t="s">
        <v>227</v>
      </c>
      <c r="B16" s="52" t="s">
        <v>229</v>
      </c>
      <c r="C16" s="52">
        <v>5</v>
      </c>
      <c r="D16" s="52">
        <v>3</v>
      </c>
      <c r="E16" s="52"/>
      <c r="F16" s="52">
        <v>4</v>
      </c>
      <c r="G16" s="52">
        <v>4</v>
      </c>
      <c r="H16" s="52"/>
      <c r="I16" s="52">
        <f t="shared" si="0"/>
        <v>16</v>
      </c>
      <c r="J16" s="64">
        <f t="shared" si="1"/>
        <v>4</v>
      </c>
    </row>
    <row r="17" spans="1:10" x14ac:dyDescent="0.25">
      <c r="A17" s="52" t="s">
        <v>227</v>
      </c>
      <c r="B17" s="52" t="s">
        <v>228</v>
      </c>
      <c r="C17" s="52">
        <v>5</v>
      </c>
      <c r="D17" s="52"/>
      <c r="E17" s="52"/>
      <c r="F17" s="52">
        <v>10</v>
      </c>
      <c r="G17" s="52"/>
      <c r="H17" s="52"/>
      <c r="I17" s="52">
        <f t="shared" si="0"/>
        <v>15</v>
      </c>
      <c r="J17" s="50">
        <f t="shared" si="1"/>
        <v>2</v>
      </c>
    </row>
    <row r="18" spans="1:10" x14ac:dyDescent="0.25">
      <c r="A18" s="52" t="s">
        <v>217</v>
      </c>
      <c r="B18" s="52" t="s">
        <v>218</v>
      </c>
      <c r="C18" s="52"/>
      <c r="D18" s="52"/>
      <c r="E18" s="52"/>
      <c r="F18" s="52">
        <v>8</v>
      </c>
      <c r="G18" s="52">
        <v>7</v>
      </c>
      <c r="H18" s="52"/>
      <c r="I18" s="52">
        <f t="shared" si="0"/>
        <v>15</v>
      </c>
      <c r="J18" s="50">
        <f t="shared" si="1"/>
        <v>2</v>
      </c>
    </row>
    <row r="19" spans="1:10" x14ac:dyDescent="0.25">
      <c r="A19" s="52" t="s">
        <v>354</v>
      </c>
      <c r="B19" s="52" t="s">
        <v>355</v>
      </c>
      <c r="C19" s="52"/>
      <c r="D19" s="52">
        <v>5</v>
      </c>
      <c r="E19" s="52"/>
      <c r="F19" s="52">
        <v>5</v>
      </c>
      <c r="G19" s="52"/>
      <c r="H19" s="52"/>
      <c r="I19" s="52">
        <f t="shared" si="0"/>
        <v>10</v>
      </c>
      <c r="J19" s="50">
        <f t="shared" si="1"/>
        <v>2</v>
      </c>
    </row>
    <row r="20" spans="1:10" x14ac:dyDescent="0.25">
      <c r="A20" s="52" t="s">
        <v>211</v>
      </c>
      <c r="B20" s="52" t="s">
        <v>212</v>
      </c>
      <c r="C20" s="52"/>
      <c r="D20" s="52">
        <v>3</v>
      </c>
      <c r="E20" s="52"/>
      <c r="F20" s="52"/>
      <c r="G20" s="52">
        <v>5</v>
      </c>
      <c r="H20" s="52"/>
      <c r="I20" s="52">
        <f t="shared" si="0"/>
        <v>8</v>
      </c>
      <c r="J20" s="50">
        <f t="shared" si="1"/>
        <v>2</v>
      </c>
    </row>
    <row r="21" spans="1:10" x14ac:dyDescent="0.25">
      <c r="A21" s="52" t="s">
        <v>435</v>
      </c>
      <c r="B21" s="52" t="s">
        <v>339</v>
      </c>
      <c r="C21" s="52"/>
      <c r="D21" s="52"/>
      <c r="E21" s="52">
        <v>7</v>
      </c>
      <c r="F21" s="52"/>
      <c r="G21" s="52"/>
      <c r="H21" s="52"/>
      <c r="I21" s="52">
        <f t="shared" si="0"/>
        <v>7</v>
      </c>
      <c r="J21" s="50">
        <f t="shared" si="1"/>
        <v>1</v>
      </c>
    </row>
    <row r="22" spans="1:10" x14ac:dyDescent="0.25">
      <c r="A22" s="52" t="s">
        <v>356</v>
      </c>
      <c r="B22" s="52" t="s">
        <v>357</v>
      </c>
      <c r="C22" s="52"/>
      <c r="D22" s="52">
        <v>5</v>
      </c>
      <c r="E22" s="52"/>
      <c r="F22" s="52"/>
      <c r="G22" s="52"/>
      <c r="H22" s="52"/>
      <c r="I22" s="52">
        <f t="shared" si="0"/>
        <v>5</v>
      </c>
      <c r="J22" s="50">
        <f t="shared" si="1"/>
        <v>1</v>
      </c>
    </row>
    <row r="23" spans="1:10" x14ac:dyDescent="0.25">
      <c r="A23" s="52" t="s">
        <v>230</v>
      </c>
      <c r="B23" s="52" t="s">
        <v>231</v>
      </c>
      <c r="C23" s="52">
        <v>4</v>
      </c>
      <c r="D23" s="52"/>
      <c r="E23" s="52"/>
      <c r="F23" s="52"/>
      <c r="G23" s="52"/>
      <c r="H23" s="52"/>
      <c r="I23" s="52">
        <f t="shared" si="0"/>
        <v>4</v>
      </c>
      <c r="J23" s="50">
        <f t="shared" si="1"/>
        <v>1</v>
      </c>
    </row>
    <row r="24" spans="1:10" x14ac:dyDescent="0.25">
      <c r="A24" s="52" t="s">
        <v>358</v>
      </c>
      <c r="B24" s="52" t="s">
        <v>359</v>
      </c>
      <c r="C24" s="52"/>
      <c r="D24" s="52">
        <v>4</v>
      </c>
      <c r="E24" s="52"/>
      <c r="F24" s="52"/>
      <c r="G24" s="52"/>
      <c r="H24" s="52"/>
      <c r="I24" s="52">
        <f t="shared" si="0"/>
        <v>4</v>
      </c>
      <c r="J24" s="50">
        <f t="shared" si="1"/>
        <v>1</v>
      </c>
    </row>
    <row r="25" spans="1:10" x14ac:dyDescent="0.25">
      <c r="A25" s="52" t="s">
        <v>518</v>
      </c>
      <c r="B25" s="52" t="s">
        <v>519</v>
      </c>
      <c r="C25" s="52"/>
      <c r="D25" s="52"/>
      <c r="E25" s="52"/>
      <c r="F25" s="52">
        <v>4</v>
      </c>
      <c r="G25" s="52"/>
      <c r="H25" s="52"/>
      <c r="I25" s="52">
        <f t="shared" si="0"/>
        <v>4</v>
      </c>
      <c r="J25" s="50">
        <f t="shared" si="1"/>
        <v>1</v>
      </c>
    </row>
    <row r="26" spans="1:10" x14ac:dyDescent="0.25">
      <c r="A26" s="52" t="s">
        <v>216</v>
      </c>
      <c r="B26" s="52" t="s">
        <v>680</v>
      </c>
      <c r="C26" s="52"/>
      <c r="D26" s="52"/>
      <c r="E26" s="52"/>
      <c r="F26" s="52"/>
      <c r="G26" s="52"/>
      <c r="H26" s="52">
        <v>4</v>
      </c>
      <c r="I26" s="52">
        <f t="shared" si="0"/>
        <v>4</v>
      </c>
      <c r="J26" s="50">
        <f t="shared" si="1"/>
        <v>1</v>
      </c>
    </row>
    <row r="27" spans="1:10" x14ac:dyDescent="0.25">
      <c r="A27" s="52" t="s">
        <v>216</v>
      </c>
      <c r="B27" s="52" t="s">
        <v>520</v>
      </c>
      <c r="C27" s="52"/>
      <c r="D27" s="52"/>
      <c r="E27" s="52"/>
      <c r="F27" s="52">
        <v>3</v>
      </c>
      <c r="G27" s="52"/>
      <c r="H27" s="52"/>
      <c r="I27" s="52">
        <f t="shared" si="0"/>
        <v>3</v>
      </c>
      <c r="J27" s="50">
        <f t="shared" si="1"/>
        <v>1</v>
      </c>
    </row>
    <row r="28" spans="1:10" x14ac:dyDescent="0.25">
      <c r="A28" s="52" t="s">
        <v>623</v>
      </c>
      <c r="B28" s="52" t="s">
        <v>622</v>
      </c>
      <c r="C28" s="52"/>
      <c r="D28" s="52"/>
      <c r="E28" s="52"/>
      <c r="F28" s="52"/>
      <c r="G28" s="52">
        <v>3</v>
      </c>
      <c r="H28" s="52"/>
      <c r="I28" s="52">
        <f t="shared" si="0"/>
        <v>3</v>
      </c>
      <c r="J28" s="50">
        <f t="shared" si="1"/>
        <v>1</v>
      </c>
    </row>
  </sheetData>
  <sortState ref="A12:J28">
    <sortCondition descending="1" ref="I18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2"/>
  <sheetViews>
    <sheetView tabSelected="1" workbookViewId="0">
      <selection activeCell="J18" sqref="J18"/>
    </sheetView>
  </sheetViews>
  <sheetFormatPr defaultRowHeight="15" x14ac:dyDescent="0.25"/>
  <cols>
    <col min="1" max="1" width="26.5703125" bestFit="1" customWidth="1"/>
    <col min="2" max="2" width="21.425781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1" t="s">
        <v>40</v>
      </c>
      <c r="B1" s="1" t="s">
        <v>41</v>
      </c>
      <c r="C1" s="4"/>
      <c r="D1" s="4"/>
      <c r="E1" s="4"/>
      <c r="F1" s="4"/>
      <c r="G1" s="4"/>
      <c r="H1" s="4"/>
      <c r="I1" s="4"/>
      <c r="J1" s="4"/>
    </row>
    <row r="2" spans="1:10" x14ac:dyDescent="0.25">
      <c r="A2" s="4" t="s">
        <v>1</v>
      </c>
      <c r="B2" s="50" t="s">
        <v>42</v>
      </c>
      <c r="C2" s="4"/>
      <c r="D2" s="4"/>
      <c r="E2" s="4"/>
      <c r="F2" s="4"/>
      <c r="G2" s="4"/>
      <c r="H2" s="4"/>
      <c r="I2" s="4"/>
      <c r="J2" s="4"/>
    </row>
    <row r="3" spans="1:10" x14ac:dyDescent="0.25">
      <c r="A3" s="4" t="s">
        <v>3</v>
      </c>
      <c r="B3" s="50" t="s">
        <v>42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4" t="s">
        <v>43</v>
      </c>
      <c r="B4" s="50" t="s">
        <v>782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 s="4" t="s">
        <v>7</v>
      </c>
      <c r="B5" s="50" t="s">
        <v>717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4" t="s">
        <v>44</v>
      </c>
      <c r="B6" s="50" t="s">
        <v>42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4" t="s">
        <v>45</v>
      </c>
      <c r="B7" s="50" t="s">
        <v>718</v>
      </c>
      <c r="C7" s="4"/>
      <c r="D7" s="4"/>
      <c r="E7" s="4"/>
      <c r="F7" s="4"/>
      <c r="G7" s="4"/>
      <c r="H7" s="4"/>
      <c r="I7" s="4"/>
      <c r="J7" s="4"/>
    </row>
    <row r="9" spans="1:10" x14ac:dyDescent="0.25">
      <c r="A9" s="4" t="s">
        <v>46</v>
      </c>
      <c r="B9" s="4"/>
      <c r="C9" s="4"/>
      <c r="D9" s="4"/>
      <c r="E9" s="4"/>
      <c r="F9" s="4"/>
      <c r="G9" s="4"/>
      <c r="H9" s="4"/>
      <c r="I9" s="4"/>
      <c r="J9" s="4"/>
    </row>
    <row r="11" spans="1:10" x14ac:dyDescent="0.25">
      <c r="A11" s="51" t="s">
        <v>52</v>
      </c>
      <c r="B11" s="49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5" t="s">
        <v>58</v>
      </c>
    </row>
    <row r="12" spans="1:10" s="50" customFormat="1" x14ac:dyDescent="0.25">
      <c r="A12" s="59" t="s">
        <v>137</v>
      </c>
      <c r="B12" s="59" t="s">
        <v>138</v>
      </c>
      <c r="C12" s="52">
        <v>22</v>
      </c>
      <c r="D12" s="52">
        <v>25</v>
      </c>
      <c r="E12" s="52">
        <v>23</v>
      </c>
      <c r="F12" s="52"/>
      <c r="G12" s="52"/>
      <c r="H12" s="52">
        <v>32</v>
      </c>
      <c r="I12" s="52">
        <f t="shared" ref="I12:I42" si="0">SUM(C12:H12)</f>
        <v>102</v>
      </c>
      <c r="J12" s="50">
        <f t="shared" ref="J12:J42" si="1">COUNT(C12:H12)</f>
        <v>4</v>
      </c>
    </row>
    <row r="13" spans="1:10" x14ac:dyDescent="0.25">
      <c r="A13" s="60" t="s">
        <v>627</v>
      </c>
      <c r="B13" s="60" t="s">
        <v>364</v>
      </c>
      <c r="C13" s="52"/>
      <c r="D13" s="52"/>
      <c r="E13" s="52"/>
      <c r="F13" s="52"/>
      <c r="G13" s="52">
        <v>33</v>
      </c>
      <c r="H13" s="52">
        <v>23</v>
      </c>
      <c r="I13" s="52">
        <f t="shared" si="0"/>
        <v>56</v>
      </c>
      <c r="J13" s="50">
        <f t="shared" si="1"/>
        <v>2</v>
      </c>
    </row>
    <row r="14" spans="1:10" x14ac:dyDescent="0.25">
      <c r="A14" s="61" t="s">
        <v>786</v>
      </c>
      <c r="B14" s="61" t="s">
        <v>785</v>
      </c>
      <c r="C14" s="52">
        <v>13</v>
      </c>
      <c r="D14" s="52">
        <v>9</v>
      </c>
      <c r="E14" s="57"/>
      <c r="F14" s="52">
        <v>14</v>
      </c>
      <c r="G14" s="52"/>
      <c r="H14" s="52">
        <v>16</v>
      </c>
      <c r="I14" s="52">
        <f t="shared" si="0"/>
        <v>52</v>
      </c>
      <c r="J14" s="64">
        <f t="shared" si="1"/>
        <v>4</v>
      </c>
    </row>
    <row r="15" spans="1:10" x14ac:dyDescent="0.25">
      <c r="A15" s="62" t="s">
        <v>290</v>
      </c>
      <c r="B15" s="62" t="s">
        <v>291</v>
      </c>
      <c r="C15" s="52"/>
      <c r="D15" s="52">
        <v>23</v>
      </c>
      <c r="E15" s="52"/>
      <c r="F15" s="52"/>
      <c r="G15" s="52">
        <v>27</v>
      </c>
      <c r="H15" s="52"/>
      <c r="I15" s="52">
        <f t="shared" si="0"/>
        <v>50</v>
      </c>
      <c r="J15" s="50">
        <f t="shared" si="1"/>
        <v>2</v>
      </c>
    </row>
    <row r="16" spans="1:10" x14ac:dyDescent="0.25">
      <c r="A16" s="52" t="s">
        <v>143</v>
      </c>
      <c r="B16" s="52" t="s">
        <v>144</v>
      </c>
      <c r="C16" s="52">
        <v>19</v>
      </c>
      <c r="D16" s="52">
        <v>14</v>
      </c>
      <c r="E16" s="52"/>
      <c r="F16" s="52"/>
      <c r="G16" s="52"/>
      <c r="H16" s="52"/>
      <c r="I16" s="52">
        <f t="shared" si="0"/>
        <v>33</v>
      </c>
      <c r="J16" s="50">
        <f t="shared" si="1"/>
        <v>2</v>
      </c>
    </row>
    <row r="17" spans="1:10" x14ac:dyDescent="0.25">
      <c r="A17" s="52" t="s">
        <v>372</v>
      </c>
      <c r="B17" s="52" t="s">
        <v>112</v>
      </c>
      <c r="C17" s="52"/>
      <c r="D17" s="52"/>
      <c r="E17" s="52">
        <v>9</v>
      </c>
      <c r="F17" s="52">
        <v>14</v>
      </c>
      <c r="G17" s="52"/>
      <c r="H17" s="52">
        <v>6</v>
      </c>
      <c r="I17" s="52">
        <f t="shared" si="0"/>
        <v>29</v>
      </c>
      <c r="J17" s="50">
        <f t="shared" si="1"/>
        <v>3</v>
      </c>
    </row>
    <row r="18" spans="1:10" s="50" customFormat="1" x14ac:dyDescent="0.25">
      <c r="A18" s="52" t="s">
        <v>539</v>
      </c>
      <c r="B18" s="52" t="s">
        <v>540</v>
      </c>
      <c r="C18" s="52"/>
      <c r="D18" s="52"/>
      <c r="E18" s="52"/>
      <c r="F18" s="52">
        <v>29</v>
      </c>
      <c r="G18" s="52"/>
      <c r="H18" s="52"/>
      <c r="I18" s="52">
        <f t="shared" si="0"/>
        <v>29</v>
      </c>
      <c r="J18" s="50">
        <f t="shared" si="1"/>
        <v>1</v>
      </c>
    </row>
    <row r="19" spans="1:10" x14ac:dyDescent="0.25">
      <c r="A19" s="52" t="s">
        <v>545</v>
      </c>
      <c r="B19" s="52" t="s">
        <v>546</v>
      </c>
      <c r="C19" s="52"/>
      <c r="D19" s="52"/>
      <c r="E19" s="52"/>
      <c r="F19" s="52">
        <v>29</v>
      </c>
      <c r="G19" s="52"/>
      <c r="H19" s="52"/>
      <c r="I19" s="52">
        <f t="shared" si="0"/>
        <v>29</v>
      </c>
      <c r="J19" s="50">
        <f t="shared" si="1"/>
        <v>1</v>
      </c>
    </row>
    <row r="20" spans="1:10" x14ac:dyDescent="0.25">
      <c r="A20" s="52" t="s">
        <v>139</v>
      </c>
      <c r="B20" s="52" t="s">
        <v>140</v>
      </c>
      <c r="C20" s="52">
        <v>25</v>
      </c>
      <c r="D20" s="52"/>
      <c r="E20" s="52"/>
      <c r="F20" s="52"/>
      <c r="G20" s="52"/>
      <c r="H20" s="52"/>
      <c r="I20" s="52">
        <f t="shared" si="0"/>
        <v>25</v>
      </c>
      <c r="J20" s="50">
        <f t="shared" si="1"/>
        <v>1</v>
      </c>
    </row>
    <row r="21" spans="1:10" x14ac:dyDescent="0.25">
      <c r="A21" s="52" t="s">
        <v>141</v>
      </c>
      <c r="B21" s="52" t="s">
        <v>142</v>
      </c>
      <c r="C21" s="52">
        <v>13</v>
      </c>
      <c r="D21" s="52">
        <v>5</v>
      </c>
      <c r="E21" s="52"/>
      <c r="F21" s="52">
        <v>1</v>
      </c>
      <c r="G21" s="52"/>
      <c r="H21" s="52"/>
      <c r="I21" s="52">
        <f t="shared" si="0"/>
        <v>19</v>
      </c>
      <c r="J21" s="50">
        <f t="shared" si="1"/>
        <v>3</v>
      </c>
    </row>
    <row r="22" spans="1:10" x14ac:dyDescent="0.25">
      <c r="A22" s="52" t="s">
        <v>693</v>
      </c>
      <c r="B22" s="52" t="s">
        <v>694</v>
      </c>
      <c r="C22" s="52"/>
      <c r="D22" s="52"/>
      <c r="E22" s="52"/>
      <c r="F22" s="52"/>
      <c r="G22" s="52"/>
      <c r="H22" s="52">
        <v>18</v>
      </c>
      <c r="I22" s="52">
        <f t="shared" si="0"/>
        <v>18</v>
      </c>
      <c r="J22" s="50">
        <f t="shared" si="1"/>
        <v>1</v>
      </c>
    </row>
    <row r="23" spans="1:10" x14ac:dyDescent="0.25">
      <c r="A23" s="52" t="s">
        <v>292</v>
      </c>
      <c r="B23" s="52" t="s">
        <v>293</v>
      </c>
      <c r="C23" s="52"/>
      <c r="D23" s="52">
        <v>17</v>
      </c>
      <c r="E23" s="52"/>
      <c r="F23" s="52"/>
      <c r="G23" s="52"/>
      <c r="H23" s="52"/>
      <c r="I23" s="52">
        <f t="shared" si="0"/>
        <v>17</v>
      </c>
      <c r="J23" s="50">
        <f t="shared" si="1"/>
        <v>1</v>
      </c>
    </row>
    <row r="24" spans="1:10" x14ac:dyDescent="0.25">
      <c r="A24" s="52" t="s">
        <v>541</v>
      </c>
      <c r="B24" s="52" t="s">
        <v>542</v>
      </c>
      <c r="C24" s="52"/>
      <c r="D24" s="52"/>
      <c r="E24" s="52"/>
      <c r="F24" s="52">
        <v>16</v>
      </c>
      <c r="G24" s="52"/>
      <c r="H24" s="52"/>
      <c r="I24" s="52">
        <f t="shared" si="0"/>
        <v>16</v>
      </c>
      <c r="J24" s="50">
        <f t="shared" si="1"/>
        <v>1</v>
      </c>
    </row>
    <row r="25" spans="1:10" x14ac:dyDescent="0.25">
      <c r="A25" s="52" t="s">
        <v>367</v>
      </c>
      <c r="B25" s="52" t="s">
        <v>364</v>
      </c>
      <c r="C25" s="52"/>
      <c r="D25" s="52"/>
      <c r="E25" s="52">
        <v>15</v>
      </c>
      <c r="F25" s="52"/>
      <c r="G25" s="52"/>
      <c r="H25" s="52"/>
      <c r="I25" s="52">
        <f t="shared" si="0"/>
        <v>15</v>
      </c>
      <c r="J25" s="50">
        <f t="shared" si="1"/>
        <v>1</v>
      </c>
    </row>
    <row r="26" spans="1:10" x14ac:dyDescent="0.25">
      <c r="A26" s="52" t="s">
        <v>543</v>
      </c>
      <c r="B26" s="52" t="s">
        <v>544</v>
      </c>
      <c r="C26" s="52"/>
      <c r="D26" s="52"/>
      <c r="E26" s="52"/>
      <c r="F26" s="52">
        <v>15</v>
      </c>
      <c r="G26" s="52"/>
      <c r="H26" s="52"/>
      <c r="I26" s="52">
        <f t="shared" si="0"/>
        <v>15</v>
      </c>
      <c r="J26" s="50">
        <f t="shared" si="1"/>
        <v>1</v>
      </c>
    </row>
    <row r="27" spans="1:10" x14ac:dyDescent="0.25">
      <c r="A27" s="52" t="s">
        <v>370</v>
      </c>
      <c r="B27" s="52" t="s">
        <v>371</v>
      </c>
      <c r="C27" s="52"/>
      <c r="D27" s="52"/>
      <c r="E27" s="52">
        <v>12</v>
      </c>
      <c r="F27" s="52"/>
      <c r="G27" s="52"/>
      <c r="H27" s="52"/>
      <c r="I27" s="52">
        <f t="shared" si="0"/>
        <v>12</v>
      </c>
      <c r="J27" s="50">
        <f t="shared" si="1"/>
        <v>1</v>
      </c>
    </row>
    <row r="28" spans="1:10" x14ac:dyDescent="0.25">
      <c r="A28" s="52" t="s">
        <v>288</v>
      </c>
      <c r="B28" s="52" t="s">
        <v>289</v>
      </c>
      <c r="C28" s="52"/>
      <c r="D28" s="52">
        <v>11</v>
      </c>
      <c r="E28" s="52"/>
      <c r="F28" s="52"/>
      <c r="G28" s="52"/>
      <c r="H28" s="52"/>
      <c r="I28" s="52">
        <f t="shared" si="0"/>
        <v>11</v>
      </c>
      <c r="J28" s="50">
        <f t="shared" si="1"/>
        <v>1</v>
      </c>
    </row>
    <row r="29" spans="1:10" x14ac:dyDescent="0.25">
      <c r="A29" s="52" t="s">
        <v>373</v>
      </c>
      <c r="B29" s="52" t="s">
        <v>374</v>
      </c>
      <c r="C29" s="52"/>
      <c r="D29" s="52"/>
      <c r="E29" s="52">
        <v>10</v>
      </c>
      <c r="F29" s="52"/>
      <c r="G29" s="52"/>
      <c r="H29" s="52"/>
      <c r="I29" s="52">
        <f t="shared" si="0"/>
        <v>10</v>
      </c>
      <c r="J29" s="50">
        <f t="shared" si="1"/>
        <v>1</v>
      </c>
    </row>
    <row r="30" spans="1:10" x14ac:dyDescent="0.25">
      <c r="A30" s="52" t="s">
        <v>368</v>
      </c>
      <c r="B30" s="52" t="s">
        <v>369</v>
      </c>
      <c r="C30" s="52"/>
      <c r="D30" s="52"/>
      <c r="E30" s="52">
        <v>10</v>
      </c>
      <c r="F30" s="52"/>
      <c r="G30" s="52"/>
      <c r="H30" s="52"/>
      <c r="I30" s="52">
        <f t="shared" si="0"/>
        <v>10</v>
      </c>
      <c r="J30" s="50">
        <f t="shared" si="1"/>
        <v>1</v>
      </c>
    </row>
    <row r="31" spans="1:10" x14ac:dyDescent="0.25">
      <c r="A31" s="52" t="s">
        <v>363</v>
      </c>
      <c r="B31" s="52" t="s">
        <v>362</v>
      </c>
      <c r="C31" s="52">
        <v>10</v>
      </c>
      <c r="D31" s="52"/>
      <c r="E31" s="52"/>
      <c r="F31" s="52"/>
      <c r="G31" s="52"/>
      <c r="H31" s="52"/>
      <c r="I31" s="52">
        <f t="shared" si="0"/>
        <v>10</v>
      </c>
      <c r="J31" s="50">
        <f t="shared" si="1"/>
        <v>1</v>
      </c>
    </row>
    <row r="32" spans="1:10" x14ac:dyDescent="0.25">
      <c r="A32" s="52" t="s">
        <v>695</v>
      </c>
      <c r="B32" s="52" t="s">
        <v>696</v>
      </c>
      <c r="C32" s="52"/>
      <c r="D32" s="52"/>
      <c r="E32" s="52"/>
      <c r="F32" s="52"/>
      <c r="G32" s="52"/>
      <c r="H32" s="52">
        <v>10</v>
      </c>
      <c r="I32" s="52">
        <f t="shared" si="0"/>
        <v>10</v>
      </c>
      <c r="J32" s="50">
        <f t="shared" si="1"/>
        <v>1</v>
      </c>
    </row>
    <row r="33" spans="1:10" x14ac:dyDescent="0.25">
      <c r="A33" s="52" t="s">
        <v>365</v>
      </c>
      <c r="B33" s="52" t="s">
        <v>366</v>
      </c>
      <c r="C33" s="52"/>
      <c r="D33" s="52"/>
      <c r="E33" s="52">
        <v>8</v>
      </c>
      <c r="F33" s="52"/>
      <c r="G33" s="52"/>
      <c r="H33" s="52"/>
      <c r="I33" s="52">
        <f t="shared" si="0"/>
        <v>8</v>
      </c>
      <c r="J33" s="50">
        <f t="shared" si="1"/>
        <v>1</v>
      </c>
    </row>
    <row r="34" spans="1:10" x14ac:dyDescent="0.25">
      <c r="A34" s="52" t="s">
        <v>547</v>
      </c>
      <c r="B34" s="52" t="s">
        <v>548</v>
      </c>
      <c r="C34" s="52"/>
      <c r="D34" s="52"/>
      <c r="E34" s="52"/>
      <c r="F34" s="52">
        <v>8</v>
      </c>
      <c r="G34" s="52"/>
      <c r="H34" s="52"/>
      <c r="I34" s="52">
        <f t="shared" si="0"/>
        <v>8</v>
      </c>
      <c r="J34" s="50">
        <f t="shared" si="1"/>
        <v>1</v>
      </c>
    </row>
    <row r="35" spans="1:10" x14ac:dyDescent="0.25">
      <c r="A35" s="57" t="s">
        <v>787</v>
      </c>
      <c r="B35" s="57" t="s">
        <v>785</v>
      </c>
      <c r="C35" s="52"/>
      <c r="D35" s="52"/>
      <c r="E35" s="57">
        <v>7</v>
      </c>
      <c r="F35" s="52"/>
      <c r="G35" s="52"/>
      <c r="H35" s="52"/>
      <c r="I35" s="52">
        <f t="shared" si="0"/>
        <v>7</v>
      </c>
      <c r="J35" s="64">
        <f t="shared" si="1"/>
        <v>1</v>
      </c>
    </row>
    <row r="36" spans="1:10" x14ac:dyDescent="0.25">
      <c r="A36" s="52" t="s">
        <v>379</v>
      </c>
      <c r="B36" s="52" t="s">
        <v>380</v>
      </c>
      <c r="C36" s="52"/>
      <c r="D36" s="52"/>
      <c r="E36" s="52">
        <v>4</v>
      </c>
      <c r="F36" s="52"/>
      <c r="G36" s="52"/>
      <c r="H36" s="52"/>
      <c r="I36" s="52">
        <f t="shared" si="0"/>
        <v>4</v>
      </c>
      <c r="J36" s="50">
        <f t="shared" si="1"/>
        <v>1</v>
      </c>
    </row>
    <row r="37" spans="1:10" x14ac:dyDescent="0.25">
      <c r="A37" s="52" t="s">
        <v>697</v>
      </c>
      <c r="B37" s="52" t="s">
        <v>698</v>
      </c>
      <c r="C37" s="52"/>
      <c r="D37" s="52"/>
      <c r="E37" s="52"/>
      <c r="F37" s="52"/>
      <c r="G37" s="52"/>
      <c r="H37" s="52">
        <v>4</v>
      </c>
      <c r="I37" s="52">
        <f t="shared" si="0"/>
        <v>4</v>
      </c>
      <c r="J37" s="50">
        <f t="shared" si="1"/>
        <v>1</v>
      </c>
    </row>
    <row r="38" spans="1:10" x14ac:dyDescent="0.25">
      <c r="A38" s="52" t="s">
        <v>377</v>
      </c>
      <c r="B38" s="52" t="s">
        <v>378</v>
      </c>
      <c r="C38" s="52"/>
      <c r="D38" s="52"/>
      <c r="E38" s="52">
        <v>3</v>
      </c>
      <c r="F38" s="52"/>
      <c r="G38" s="52"/>
      <c r="H38" s="52"/>
      <c r="I38" s="52">
        <f t="shared" si="0"/>
        <v>3</v>
      </c>
      <c r="J38" s="50">
        <f t="shared" si="1"/>
        <v>1</v>
      </c>
    </row>
    <row r="39" spans="1:10" x14ac:dyDescent="0.25">
      <c r="A39" s="52" t="s">
        <v>549</v>
      </c>
      <c r="B39" s="52" t="s">
        <v>550</v>
      </c>
      <c r="C39" s="52"/>
      <c r="D39" s="52"/>
      <c r="E39" s="52"/>
      <c r="F39" s="52">
        <v>3</v>
      </c>
      <c r="G39" s="52"/>
      <c r="H39" s="52"/>
      <c r="I39" s="52">
        <f t="shared" si="0"/>
        <v>3</v>
      </c>
      <c r="J39" s="50">
        <f t="shared" si="1"/>
        <v>1</v>
      </c>
    </row>
    <row r="40" spans="1:10" x14ac:dyDescent="0.25">
      <c r="A40" s="52" t="s">
        <v>375</v>
      </c>
      <c r="B40" s="52" t="s">
        <v>376</v>
      </c>
      <c r="C40" s="52"/>
      <c r="D40" s="52"/>
      <c r="E40" s="52">
        <v>2</v>
      </c>
      <c r="F40" s="52"/>
      <c r="G40" s="52"/>
      <c r="H40" s="52"/>
      <c r="I40" s="52">
        <f t="shared" si="0"/>
        <v>2</v>
      </c>
      <c r="J40" s="50">
        <f t="shared" si="1"/>
        <v>1</v>
      </c>
    </row>
    <row r="41" spans="1:10" x14ac:dyDescent="0.25">
      <c r="A41" s="52" t="s">
        <v>381</v>
      </c>
      <c r="B41" s="52" t="s">
        <v>382</v>
      </c>
      <c r="C41" s="52"/>
      <c r="D41" s="52"/>
      <c r="E41" s="52">
        <v>2</v>
      </c>
      <c r="F41" s="52"/>
      <c r="G41" s="52"/>
      <c r="H41" s="52"/>
      <c r="I41" s="52">
        <f t="shared" si="0"/>
        <v>2</v>
      </c>
      <c r="J41" s="50">
        <f t="shared" si="1"/>
        <v>1</v>
      </c>
    </row>
    <row r="42" spans="1:10" x14ac:dyDescent="0.25">
      <c r="A42" s="49" t="s">
        <v>783</v>
      </c>
      <c r="B42" s="49" t="s">
        <v>784</v>
      </c>
      <c r="C42" s="51"/>
      <c r="D42" s="51"/>
      <c r="E42" s="49">
        <v>2</v>
      </c>
      <c r="F42" s="51"/>
      <c r="G42" s="51"/>
      <c r="H42" s="51"/>
      <c r="I42" s="52">
        <f t="shared" si="0"/>
        <v>2</v>
      </c>
      <c r="J42" s="50">
        <f t="shared" si="1"/>
        <v>1</v>
      </c>
    </row>
  </sheetData>
  <sortState ref="A12:J42">
    <sortCondition descending="1" ref="I17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zoomScaleNormal="100" workbookViewId="0">
      <selection activeCell="B2" sqref="B2:B7"/>
    </sheetView>
  </sheetViews>
  <sheetFormatPr defaultRowHeight="15" x14ac:dyDescent="0.25"/>
  <cols>
    <col min="1" max="1" width="20.14062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1" x14ac:dyDescent="0.25">
      <c r="A1" s="1" t="s">
        <v>40</v>
      </c>
      <c r="B1" s="1" t="s">
        <v>41</v>
      </c>
      <c r="C1" s="6"/>
      <c r="D1" s="6"/>
      <c r="E1" s="6"/>
      <c r="F1" s="6"/>
      <c r="G1" s="6"/>
      <c r="H1" s="6"/>
      <c r="I1" s="6"/>
      <c r="J1" s="6"/>
    </row>
    <row r="2" spans="1:11" x14ac:dyDescent="0.25">
      <c r="A2" s="6" t="s">
        <v>1</v>
      </c>
      <c r="B2" s="50" t="s">
        <v>47</v>
      </c>
      <c r="C2" s="6"/>
      <c r="D2" s="6"/>
      <c r="E2" s="6"/>
      <c r="F2" s="6"/>
      <c r="G2" s="6"/>
      <c r="H2" s="6"/>
      <c r="I2" s="6"/>
      <c r="J2" s="6"/>
    </row>
    <row r="3" spans="1:11" x14ac:dyDescent="0.25">
      <c r="A3" s="6" t="s">
        <v>3</v>
      </c>
      <c r="B3" s="50" t="s">
        <v>47</v>
      </c>
      <c r="C3" s="6"/>
      <c r="D3" s="6"/>
      <c r="E3" s="6"/>
      <c r="F3" s="6"/>
      <c r="G3" s="6"/>
      <c r="H3" s="6"/>
      <c r="I3" s="6"/>
      <c r="J3" s="6"/>
    </row>
    <row r="4" spans="1:11" x14ac:dyDescent="0.25">
      <c r="A4" s="6" t="s">
        <v>43</v>
      </c>
      <c r="B4" s="50" t="s">
        <v>719</v>
      </c>
      <c r="C4" s="6"/>
      <c r="D4" s="6"/>
      <c r="E4" s="6"/>
      <c r="F4" s="6"/>
      <c r="G4" s="6"/>
      <c r="H4" s="6"/>
      <c r="I4" s="6"/>
      <c r="J4" s="6"/>
    </row>
    <row r="5" spans="1:11" x14ac:dyDescent="0.25">
      <c r="A5" s="6" t="s">
        <v>7</v>
      </c>
      <c r="B5" s="50" t="s">
        <v>720</v>
      </c>
      <c r="C5" s="6"/>
      <c r="D5" s="6"/>
      <c r="E5" s="6"/>
      <c r="F5" s="6"/>
      <c r="G5" s="6"/>
      <c r="H5" s="6"/>
      <c r="I5" s="6"/>
      <c r="J5" s="6"/>
    </row>
    <row r="6" spans="1:11" x14ac:dyDescent="0.25">
      <c r="A6" s="6" t="s">
        <v>44</v>
      </c>
      <c r="B6" s="50" t="s">
        <v>47</v>
      </c>
      <c r="C6" s="6"/>
      <c r="D6" s="6"/>
      <c r="E6" s="6"/>
      <c r="F6" s="6"/>
      <c r="G6" s="6"/>
      <c r="H6" s="6"/>
      <c r="I6" s="6"/>
      <c r="J6" s="6"/>
    </row>
    <row r="7" spans="1:11" x14ac:dyDescent="0.25">
      <c r="A7" s="6" t="s">
        <v>45</v>
      </c>
      <c r="B7" s="50" t="s">
        <v>721</v>
      </c>
      <c r="C7" s="6"/>
      <c r="D7" s="6"/>
      <c r="E7" s="6"/>
      <c r="F7" s="6"/>
      <c r="G7" s="6"/>
      <c r="H7" s="6"/>
      <c r="I7" s="6"/>
      <c r="J7" s="6"/>
    </row>
    <row r="9" spans="1:11" x14ac:dyDescent="0.25">
      <c r="A9" s="6" t="s">
        <v>46</v>
      </c>
      <c r="B9" s="6"/>
      <c r="C9" s="6"/>
      <c r="D9" s="6"/>
      <c r="E9" s="6"/>
      <c r="F9" s="6"/>
      <c r="G9" s="6"/>
      <c r="H9" s="6"/>
      <c r="I9" s="6"/>
      <c r="J9" s="6"/>
    </row>
    <row r="11" spans="1:11" x14ac:dyDescent="0.25">
      <c r="A11" s="51" t="s">
        <v>59</v>
      </c>
      <c r="B11" s="49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7" t="s">
        <v>58</v>
      </c>
    </row>
    <row r="12" spans="1:11" x14ac:dyDescent="0.25">
      <c r="A12" s="59" t="s">
        <v>147</v>
      </c>
      <c r="B12" s="59" t="s">
        <v>148</v>
      </c>
      <c r="C12" s="52">
        <v>27</v>
      </c>
      <c r="D12" s="63">
        <v>20</v>
      </c>
      <c r="E12" s="52"/>
      <c r="F12" s="52">
        <v>24</v>
      </c>
      <c r="G12" s="52">
        <v>21</v>
      </c>
      <c r="H12" s="52">
        <v>24</v>
      </c>
      <c r="I12" s="52">
        <f>C12+F12+G12+H12</f>
        <v>96</v>
      </c>
      <c r="J12" s="58">
        <f t="shared" ref="J12:J40" si="0">COUNT(C12:H12)</f>
        <v>5</v>
      </c>
      <c r="K12" t="s">
        <v>714</v>
      </c>
    </row>
    <row r="13" spans="1:11" x14ac:dyDescent="0.25">
      <c r="A13" s="60" t="s">
        <v>285</v>
      </c>
      <c r="B13" s="60" t="s">
        <v>286</v>
      </c>
      <c r="C13" s="52"/>
      <c r="D13" s="52">
        <v>15</v>
      </c>
      <c r="E13" s="52">
        <v>21</v>
      </c>
      <c r="F13" s="52"/>
      <c r="G13" s="52"/>
      <c r="H13" s="52">
        <v>17</v>
      </c>
      <c r="I13" s="52">
        <f t="shared" ref="I13:I40" si="1">SUM(C13:H13)</f>
        <v>53</v>
      </c>
      <c r="J13" s="50">
        <f t="shared" si="0"/>
        <v>3</v>
      </c>
    </row>
    <row r="14" spans="1:11" x14ac:dyDescent="0.25">
      <c r="A14" s="61" t="s">
        <v>283</v>
      </c>
      <c r="B14" s="61" t="s">
        <v>284</v>
      </c>
      <c r="C14" s="52"/>
      <c r="D14" s="52">
        <v>25</v>
      </c>
      <c r="E14" s="52"/>
      <c r="F14" s="52">
        <v>26</v>
      </c>
      <c r="G14" s="52"/>
      <c r="H14" s="52"/>
      <c r="I14" s="52">
        <f t="shared" si="1"/>
        <v>51</v>
      </c>
      <c r="J14" s="50">
        <f t="shared" si="0"/>
        <v>2</v>
      </c>
    </row>
    <row r="15" spans="1:11" x14ac:dyDescent="0.25">
      <c r="A15" s="62" t="s">
        <v>145</v>
      </c>
      <c r="B15" s="62" t="s">
        <v>146</v>
      </c>
      <c r="C15" s="52">
        <v>20</v>
      </c>
      <c r="D15" s="52">
        <v>13</v>
      </c>
      <c r="E15" s="52"/>
      <c r="F15" s="52"/>
      <c r="G15" s="52"/>
      <c r="H15" s="52"/>
      <c r="I15" s="52">
        <f t="shared" si="1"/>
        <v>33</v>
      </c>
      <c r="J15" s="50">
        <f t="shared" si="0"/>
        <v>2</v>
      </c>
    </row>
    <row r="16" spans="1:11" x14ac:dyDescent="0.25">
      <c r="A16" s="52" t="s">
        <v>149</v>
      </c>
      <c r="B16" s="52" t="s">
        <v>287</v>
      </c>
      <c r="C16" s="52">
        <v>19</v>
      </c>
      <c r="D16" s="52">
        <v>8</v>
      </c>
      <c r="E16" s="52"/>
      <c r="F16" s="52"/>
      <c r="G16" s="52"/>
      <c r="H16" s="52"/>
      <c r="I16" s="52">
        <f t="shared" si="1"/>
        <v>27</v>
      </c>
      <c r="J16" s="50">
        <f t="shared" si="0"/>
        <v>2</v>
      </c>
    </row>
    <row r="17" spans="1:10" x14ac:dyDescent="0.25">
      <c r="A17" s="52" t="s">
        <v>281</v>
      </c>
      <c r="B17" s="52" t="s">
        <v>282</v>
      </c>
      <c r="C17" s="52"/>
      <c r="D17" s="52">
        <v>27</v>
      </c>
      <c r="E17" s="52"/>
      <c r="F17" s="52"/>
      <c r="G17" s="52"/>
      <c r="H17" s="52"/>
      <c r="I17" s="52">
        <f t="shared" si="1"/>
        <v>27</v>
      </c>
      <c r="J17" s="50">
        <f t="shared" si="0"/>
        <v>1</v>
      </c>
    </row>
    <row r="18" spans="1:10" x14ac:dyDescent="0.25">
      <c r="A18" s="52" t="s">
        <v>699</v>
      </c>
      <c r="B18" s="52" t="s">
        <v>291</v>
      </c>
      <c r="C18" s="52"/>
      <c r="D18" s="52"/>
      <c r="E18" s="52"/>
      <c r="F18" s="52"/>
      <c r="G18" s="52"/>
      <c r="H18" s="52">
        <v>27</v>
      </c>
      <c r="I18" s="52">
        <f t="shared" si="1"/>
        <v>27</v>
      </c>
      <c r="J18" s="50">
        <f t="shared" si="0"/>
        <v>1</v>
      </c>
    </row>
    <row r="19" spans="1:10" x14ac:dyDescent="0.25">
      <c r="A19" s="52" t="s">
        <v>522</v>
      </c>
      <c r="B19" s="52" t="s">
        <v>523</v>
      </c>
      <c r="C19" s="52"/>
      <c r="D19" s="52"/>
      <c r="E19" s="52"/>
      <c r="F19" s="52">
        <v>20</v>
      </c>
      <c r="G19" s="52"/>
      <c r="H19" s="52"/>
      <c r="I19" s="52">
        <f t="shared" si="1"/>
        <v>20</v>
      </c>
      <c r="J19" s="50">
        <f t="shared" si="0"/>
        <v>1</v>
      </c>
    </row>
    <row r="20" spans="1:10" x14ac:dyDescent="0.25">
      <c r="A20" s="52" t="s">
        <v>161</v>
      </c>
      <c r="B20" s="52" t="s">
        <v>534</v>
      </c>
      <c r="C20" s="52"/>
      <c r="D20" s="52"/>
      <c r="E20" s="52"/>
      <c r="F20" s="52">
        <v>4</v>
      </c>
      <c r="G20" s="52">
        <v>14</v>
      </c>
      <c r="H20" s="52"/>
      <c r="I20" s="52">
        <f t="shared" si="1"/>
        <v>18</v>
      </c>
      <c r="J20" s="50">
        <f t="shared" si="0"/>
        <v>2</v>
      </c>
    </row>
    <row r="21" spans="1:10" x14ac:dyDescent="0.25">
      <c r="A21" s="52" t="s">
        <v>141</v>
      </c>
      <c r="B21" s="52" t="s">
        <v>629</v>
      </c>
      <c r="C21" s="52"/>
      <c r="D21" s="52"/>
      <c r="E21" s="52"/>
      <c r="F21" s="52"/>
      <c r="G21" s="52">
        <v>18</v>
      </c>
      <c r="H21" s="52"/>
      <c r="I21" s="52">
        <f t="shared" si="1"/>
        <v>18</v>
      </c>
      <c r="J21" s="50">
        <f t="shared" si="0"/>
        <v>1</v>
      </c>
    </row>
    <row r="22" spans="1:10" x14ac:dyDescent="0.25">
      <c r="A22" s="52" t="s">
        <v>426</v>
      </c>
      <c r="B22" s="52" t="s">
        <v>427</v>
      </c>
      <c r="C22" s="52"/>
      <c r="D22" s="52"/>
      <c r="E22" s="52">
        <v>8</v>
      </c>
      <c r="F22" s="52"/>
      <c r="G22" s="52"/>
      <c r="H22" s="52">
        <v>10</v>
      </c>
      <c r="I22" s="52">
        <f t="shared" si="1"/>
        <v>18</v>
      </c>
      <c r="J22" s="50">
        <f t="shared" si="0"/>
        <v>2</v>
      </c>
    </row>
    <row r="23" spans="1:10" x14ac:dyDescent="0.25">
      <c r="A23" s="52" t="s">
        <v>628</v>
      </c>
      <c r="B23" s="52"/>
      <c r="C23" s="52"/>
      <c r="D23" s="52"/>
      <c r="E23" s="52"/>
      <c r="F23" s="52"/>
      <c r="G23" s="52">
        <v>17</v>
      </c>
      <c r="H23" s="52"/>
      <c r="I23" s="52">
        <f t="shared" si="1"/>
        <v>17</v>
      </c>
      <c r="J23" s="50">
        <f t="shared" si="0"/>
        <v>1</v>
      </c>
    </row>
    <row r="24" spans="1:10" x14ac:dyDescent="0.25">
      <c r="A24" s="52" t="s">
        <v>626</v>
      </c>
      <c r="B24" s="52" t="s">
        <v>630</v>
      </c>
      <c r="C24" s="52"/>
      <c r="D24" s="52"/>
      <c r="E24" s="52"/>
      <c r="F24" s="52"/>
      <c r="G24" s="52">
        <v>17</v>
      </c>
      <c r="H24" s="52"/>
      <c r="I24" s="52">
        <f t="shared" si="1"/>
        <v>17</v>
      </c>
      <c r="J24" s="50">
        <f t="shared" si="0"/>
        <v>1</v>
      </c>
    </row>
    <row r="25" spans="1:10" x14ac:dyDescent="0.25">
      <c r="A25" s="52" t="s">
        <v>473</v>
      </c>
      <c r="B25" s="52" t="s">
        <v>474</v>
      </c>
      <c r="C25" s="52"/>
      <c r="D25" s="52"/>
      <c r="E25" s="52"/>
      <c r="F25" s="52">
        <v>16</v>
      </c>
      <c r="G25" s="52"/>
      <c r="H25" s="52"/>
      <c r="I25" s="52">
        <f t="shared" si="1"/>
        <v>16</v>
      </c>
      <c r="J25" s="50">
        <f t="shared" si="0"/>
        <v>1</v>
      </c>
    </row>
    <row r="26" spans="1:10" x14ac:dyDescent="0.25">
      <c r="A26" s="52" t="s">
        <v>419</v>
      </c>
      <c r="B26" s="52"/>
      <c r="C26" s="52"/>
      <c r="D26" s="52"/>
      <c r="E26" s="52">
        <v>14</v>
      </c>
      <c r="F26" s="52"/>
      <c r="G26" s="52"/>
      <c r="H26" s="52"/>
      <c r="I26" s="52">
        <f t="shared" si="1"/>
        <v>14</v>
      </c>
      <c r="J26" s="50">
        <f t="shared" si="0"/>
        <v>1</v>
      </c>
    </row>
    <row r="27" spans="1:10" x14ac:dyDescent="0.25">
      <c r="A27" s="52" t="s">
        <v>624</v>
      </c>
      <c r="B27" s="52" t="s">
        <v>625</v>
      </c>
      <c r="C27" s="52"/>
      <c r="D27" s="52"/>
      <c r="E27" s="52"/>
      <c r="F27" s="52"/>
      <c r="G27" s="52">
        <v>14</v>
      </c>
      <c r="H27" s="52"/>
      <c r="I27" s="52">
        <f t="shared" si="1"/>
        <v>14</v>
      </c>
      <c r="J27" s="50">
        <f t="shared" si="0"/>
        <v>1</v>
      </c>
    </row>
    <row r="28" spans="1:10" x14ac:dyDescent="0.25">
      <c r="A28" s="52" t="s">
        <v>526</v>
      </c>
      <c r="B28" s="52" t="s">
        <v>527</v>
      </c>
      <c r="C28" s="52"/>
      <c r="D28" s="52"/>
      <c r="E28" s="52"/>
      <c r="F28" s="52">
        <v>13</v>
      </c>
      <c r="G28" s="52"/>
      <c r="H28" s="52"/>
      <c r="I28" s="52">
        <f t="shared" si="1"/>
        <v>13</v>
      </c>
      <c r="J28" s="50">
        <f t="shared" si="0"/>
        <v>1</v>
      </c>
    </row>
    <row r="29" spans="1:10" x14ac:dyDescent="0.25">
      <c r="A29" s="52" t="s">
        <v>700</v>
      </c>
      <c r="B29" s="52" t="s">
        <v>701</v>
      </c>
      <c r="C29" s="52"/>
      <c r="D29" s="52"/>
      <c r="E29" s="52"/>
      <c r="F29" s="52"/>
      <c r="G29" s="52"/>
      <c r="H29" s="52">
        <v>12</v>
      </c>
      <c r="I29" s="52">
        <f t="shared" si="1"/>
        <v>12</v>
      </c>
      <c r="J29" s="50">
        <f t="shared" si="0"/>
        <v>1</v>
      </c>
    </row>
    <row r="30" spans="1:10" x14ac:dyDescent="0.25">
      <c r="A30" s="52" t="s">
        <v>424</v>
      </c>
      <c r="B30" s="52" t="s">
        <v>425</v>
      </c>
      <c r="C30" s="52"/>
      <c r="D30" s="52"/>
      <c r="E30" s="52">
        <v>11</v>
      </c>
      <c r="F30" s="52"/>
      <c r="G30" s="52"/>
      <c r="H30" s="52"/>
      <c r="I30" s="52">
        <f t="shared" si="1"/>
        <v>11</v>
      </c>
      <c r="J30" s="50">
        <f t="shared" si="0"/>
        <v>1</v>
      </c>
    </row>
    <row r="31" spans="1:10" x14ac:dyDescent="0.25">
      <c r="A31" s="52" t="s">
        <v>524</v>
      </c>
      <c r="B31" s="52" t="s">
        <v>525</v>
      </c>
      <c r="C31" s="52"/>
      <c r="D31" s="52"/>
      <c r="E31" s="52"/>
      <c r="F31" s="52">
        <v>11</v>
      </c>
      <c r="G31" s="52"/>
      <c r="H31" s="52"/>
      <c r="I31" s="52">
        <f t="shared" si="1"/>
        <v>11</v>
      </c>
      <c r="J31" s="50">
        <f t="shared" si="0"/>
        <v>1</v>
      </c>
    </row>
    <row r="32" spans="1:10" x14ac:dyDescent="0.25">
      <c r="A32" s="52" t="s">
        <v>420</v>
      </c>
      <c r="B32" s="52" t="s">
        <v>421</v>
      </c>
      <c r="C32" s="52"/>
      <c r="D32" s="52"/>
      <c r="E32" s="52">
        <v>9</v>
      </c>
      <c r="F32" s="52"/>
      <c r="G32" s="52"/>
      <c r="H32" s="52"/>
      <c r="I32" s="52">
        <f t="shared" si="1"/>
        <v>9</v>
      </c>
      <c r="J32" s="50">
        <f t="shared" si="0"/>
        <v>1</v>
      </c>
    </row>
    <row r="33" spans="1:10" x14ac:dyDescent="0.25">
      <c r="A33" s="52" t="s">
        <v>497</v>
      </c>
      <c r="B33" s="52" t="s">
        <v>498</v>
      </c>
      <c r="C33" s="52"/>
      <c r="D33" s="52"/>
      <c r="E33" s="52"/>
      <c r="F33" s="52">
        <v>9</v>
      </c>
      <c r="G33" s="52"/>
      <c r="H33" s="52"/>
      <c r="I33" s="52">
        <f t="shared" si="1"/>
        <v>9</v>
      </c>
      <c r="J33" s="50">
        <f t="shared" si="0"/>
        <v>1</v>
      </c>
    </row>
    <row r="34" spans="1:10" x14ac:dyDescent="0.25">
      <c r="A34" s="52" t="s">
        <v>377</v>
      </c>
      <c r="B34" s="52" t="s">
        <v>378</v>
      </c>
      <c r="C34" s="52"/>
      <c r="D34" s="52"/>
      <c r="E34" s="52"/>
      <c r="F34" s="52"/>
      <c r="G34" s="52">
        <v>8</v>
      </c>
      <c r="H34" s="52"/>
      <c r="I34" s="52">
        <f t="shared" si="1"/>
        <v>8</v>
      </c>
      <c r="J34" s="50">
        <f t="shared" si="0"/>
        <v>1</v>
      </c>
    </row>
    <row r="35" spans="1:10" x14ac:dyDescent="0.25">
      <c r="A35" s="52" t="s">
        <v>702</v>
      </c>
      <c r="B35" s="52" t="s">
        <v>565</v>
      </c>
      <c r="C35" s="52"/>
      <c r="D35" s="52"/>
      <c r="E35" s="52"/>
      <c r="F35" s="52"/>
      <c r="G35" s="52"/>
      <c r="H35" s="52">
        <v>8</v>
      </c>
      <c r="I35" s="52">
        <f t="shared" si="1"/>
        <v>8</v>
      </c>
      <c r="J35" s="50">
        <f t="shared" si="0"/>
        <v>1</v>
      </c>
    </row>
    <row r="36" spans="1:10" x14ac:dyDescent="0.25">
      <c r="A36" s="52" t="s">
        <v>422</v>
      </c>
      <c r="B36" s="52" t="s">
        <v>423</v>
      </c>
      <c r="C36" s="52"/>
      <c r="D36" s="52"/>
      <c r="E36" s="52">
        <v>7</v>
      </c>
      <c r="F36" s="52"/>
      <c r="G36" s="52"/>
      <c r="H36" s="52"/>
      <c r="I36" s="52">
        <f t="shared" si="1"/>
        <v>7</v>
      </c>
      <c r="J36" s="50">
        <f t="shared" si="0"/>
        <v>1</v>
      </c>
    </row>
    <row r="37" spans="1:10" x14ac:dyDescent="0.25">
      <c r="A37" s="52" t="s">
        <v>532</v>
      </c>
      <c r="B37" s="52" t="s">
        <v>533</v>
      </c>
      <c r="C37" s="52"/>
      <c r="D37" s="52"/>
      <c r="E37" s="52"/>
      <c r="F37" s="52">
        <v>7</v>
      </c>
      <c r="G37" s="52"/>
      <c r="H37" s="52"/>
      <c r="I37" s="52">
        <f t="shared" si="1"/>
        <v>7</v>
      </c>
      <c r="J37" s="50">
        <f t="shared" si="0"/>
        <v>1</v>
      </c>
    </row>
    <row r="38" spans="1:10" x14ac:dyDescent="0.25">
      <c r="A38" s="52" t="s">
        <v>703</v>
      </c>
      <c r="B38" s="52" t="s">
        <v>376</v>
      </c>
      <c r="C38" s="52"/>
      <c r="D38" s="52"/>
      <c r="E38" s="52"/>
      <c r="F38" s="52"/>
      <c r="G38" s="52"/>
      <c r="H38" s="52">
        <v>4</v>
      </c>
      <c r="I38" s="52">
        <f t="shared" si="1"/>
        <v>4</v>
      </c>
      <c r="J38" s="50">
        <f t="shared" si="0"/>
        <v>1</v>
      </c>
    </row>
    <row r="39" spans="1:10" x14ac:dyDescent="0.25">
      <c r="A39" s="52" t="s">
        <v>528</v>
      </c>
      <c r="B39" s="52" t="s">
        <v>529</v>
      </c>
      <c r="C39" s="52"/>
      <c r="D39" s="52"/>
      <c r="E39" s="52"/>
      <c r="F39" s="52">
        <v>1</v>
      </c>
      <c r="G39" s="52"/>
      <c r="H39" s="52"/>
      <c r="I39" s="52">
        <f t="shared" si="1"/>
        <v>1</v>
      </c>
      <c r="J39" s="50">
        <f t="shared" si="0"/>
        <v>1</v>
      </c>
    </row>
    <row r="40" spans="1:10" x14ac:dyDescent="0.25">
      <c r="A40" s="52" t="s">
        <v>530</v>
      </c>
      <c r="B40" s="52" t="s">
        <v>531</v>
      </c>
      <c r="C40" s="52"/>
      <c r="D40" s="52"/>
      <c r="E40" s="52"/>
      <c r="F40" s="52">
        <v>1</v>
      </c>
      <c r="G40" s="52"/>
      <c r="H40" s="52"/>
      <c r="I40" s="52">
        <f t="shared" si="1"/>
        <v>1</v>
      </c>
      <c r="J40" s="50">
        <f t="shared" si="0"/>
        <v>1</v>
      </c>
    </row>
  </sheetData>
  <sortState ref="A12:K40">
    <sortCondition descending="1" ref="I20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1" x14ac:dyDescent="0.25">
      <c r="A1" s="8" t="s">
        <v>40</v>
      </c>
      <c r="B1" s="8" t="s">
        <v>41</v>
      </c>
      <c r="C1" s="8"/>
      <c r="D1" s="8"/>
      <c r="E1" s="8"/>
      <c r="F1" s="8"/>
      <c r="G1" s="8"/>
      <c r="H1" s="8"/>
      <c r="I1" s="8"/>
      <c r="J1" s="8"/>
    </row>
    <row r="2" spans="1:11" x14ac:dyDescent="0.25">
      <c r="A2" s="8" t="s">
        <v>1</v>
      </c>
      <c r="B2" s="50" t="s">
        <v>48</v>
      </c>
      <c r="C2" s="8"/>
      <c r="D2" s="8"/>
      <c r="E2" s="8"/>
      <c r="F2" s="8"/>
      <c r="G2" s="8"/>
      <c r="H2" s="8"/>
      <c r="I2" s="8"/>
      <c r="J2" s="8"/>
    </row>
    <row r="3" spans="1:11" x14ac:dyDescent="0.25">
      <c r="A3" s="8" t="s">
        <v>3</v>
      </c>
      <c r="B3" s="50" t="s">
        <v>49</v>
      </c>
      <c r="C3" s="8"/>
      <c r="D3" s="8"/>
      <c r="E3" s="8"/>
      <c r="F3" s="8"/>
      <c r="G3" s="8"/>
      <c r="H3" s="8"/>
      <c r="I3" s="8"/>
      <c r="J3" s="8"/>
    </row>
    <row r="4" spans="1:11" x14ac:dyDescent="0.25">
      <c r="A4" s="8" t="s">
        <v>43</v>
      </c>
      <c r="B4" s="50" t="s">
        <v>722</v>
      </c>
      <c r="C4" s="8"/>
      <c r="D4" s="8"/>
      <c r="E4" s="8"/>
      <c r="F4" s="8"/>
      <c r="G4" s="8"/>
      <c r="H4" s="8"/>
      <c r="I4" s="8"/>
      <c r="J4" s="8"/>
    </row>
    <row r="5" spans="1:11" x14ac:dyDescent="0.25">
      <c r="A5" s="8" t="s">
        <v>7</v>
      </c>
      <c r="B5" s="50" t="s">
        <v>723</v>
      </c>
      <c r="C5" s="8"/>
      <c r="D5" s="8"/>
      <c r="E5" s="8"/>
      <c r="F5" s="8"/>
      <c r="G5" s="8"/>
      <c r="H5" s="8"/>
      <c r="I5" s="8"/>
      <c r="J5" s="8"/>
    </row>
    <row r="6" spans="1:11" x14ac:dyDescent="0.25">
      <c r="A6" s="8" t="s">
        <v>44</v>
      </c>
      <c r="B6" s="50" t="s">
        <v>49</v>
      </c>
      <c r="C6" s="8"/>
      <c r="D6" s="8"/>
      <c r="E6" s="8"/>
      <c r="F6" s="8"/>
      <c r="G6" s="8"/>
      <c r="H6" s="8"/>
      <c r="I6" s="8"/>
      <c r="J6" s="8"/>
    </row>
    <row r="7" spans="1:11" x14ac:dyDescent="0.25">
      <c r="A7" s="8" t="s">
        <v>45</v>
      </c>
      <c r="B7" s="50" t="s">
        <v>724</v>
      </c>
      <c r="C7" s="8"/>
      <c r="D7" s="8"/>
      <c r="E7" s="8"/>
      <c r="F7" s="8"/>
      <c r="G7" s="8"/>
      <c r="H7" s="8"/>
      <c r="I7" s="8"/>
      <c r="J7" s="8"/>
    </row>
    <row r="9" spans="1:11" x14ac:dyDescent="0.25">
      <c r="A9" s="8" t="s">
        <v>50</v>
      </c>
      <c r="B9" s="8"/>
      <c r="C9" s="8"/>
      <c r="D9" s="8"/>
      <c r="E9" s="8"/>
      <c r="F9" s="8"/>
      <c r="G9" s="8"/>
      <c r="H9" s="8"/>
      <c r="I9" s="8"/>
      <c r="J9" s="8"/>
    </row>
    <row r="11" spans="1:11" x14ac:dyDescent="0.25">
      <c r="A11" s="49" t="s">
        <v>59</v>
      </c>
      <c r="B11" s="10" t="s">
        <v>53</v>
      </c>
      <c r="C11" s="10" t="s">
        <v>1</v>
      </c>
      <c r="D11" s="10" t="s">
        <v>3</v>
      </c>
      <c r="E11" s="10" t="s">
        <v>5</v>
      </c>
      <c r="F11" s="10" t="s">
        <v>54</v>
      </c>
      <c r="G11" s="10" t="s">
        <v>55</v>
      </c>
      <c r="H11" s="10" t="s">
        <v>56</v>
      </c>
      <c r="I11" s="10" t="s">
        <v>57</v>
      </c>
      <c r="J11" s="9" t="s">
        <v>58</v>
      </c>
    </row>
    <row r="12" spans="1:11" x14ac:dyDescent="0.25">
      <c r="A12" s="59" t="s">
        <v>86</v>
      </c>
      <c r="B12" s="59" t="s">
        <v>89</v>
      </c>
      <c r="C12" s="52">
        <v>13</v>
      </c>
      <c r="D12" s="52">
        <v>20</v>
      </c>
      <c r="E12" s="52">
        <v>23</v>
      </c>
      <c r="F12" s="52"/>
      <c r="G12" s="63">
        <v>12</v>
      </c>
      <c r="H12" s="52">
        <v>26</v>
      </c>
      <c r="I12" s="52">
        <f>C12+D12+E12+H12</f>
        <v>82</v>
      </c>
      <c r="J12" s="58">
        <f t="shared" ref="J12:J30" si="0">COUNT(C12:H12)</f>
        <v>5</v>
      </c>
      <c r="K12" t="s">
        <v>714</v>
      </c>
    </row>
    <row r="13" spans="1:11" x14ac:dyDescent="0.25">
      <c r="A13" s="60" t="s">
        <v>398</v>
      </c>
      <c r="B13" s="60" t="s">
        <v>399</v>
      </c>
      <c r="C13" s="52"/>
      <c r="D13" s="52"/>
      <c r="E13" s="52">
        <v>20</v>
      </c>
      <c r="F13" s="52">
        <v>28</v>
      </c>
      <c r="G13" s="52">
        <v>22</v>
      </c>
      <c r="H13" s="52"/>
      <c r="I13" s="52">
        <f t="shared" ref="I13:I30" si="1">SUM(C13:H13)</f>
        <v>70</v>
      </c>
      <c r="J13" s="50">
        <f t="shared" si="0"/>
        <v>3</v>
      </c>
    </row>
    <row r="14" spans="1:11" x14ac:dyDescent="0.25">
      <c r="A14" s="61" t="s">
        <v>92</v>
      </c>
      <c r="B14" s="61" t="s">
        <v>93</v>
      </c>
      <c r="C14" s="52">
        <v>13</v>
      </c>
      <c r="D14" s="52">
        <v>24</v>
      </c>
      <c r="E14" s="52"/>
      <c r="F14" s="52"/>
      <c r="G14" s="52"/>
      <c r="H14" s="52">
        <v>32</v>
      </c>
      <c r="I14" s="52">
        <f t="shared" si="1"/>
        <v>69</v>
      </c>
      <c r="J14" s="50">
        <f t="shared" si="0"/>
        <v>3</v>
      </c>
    </row>
    <row r="15" spans="1:11" x14ac:dyDescent="0.25">
      <c r="A15" s="62" t="s">
        <v>84</v>
      </c>
      <c r="B15" s="62" t="s">
        <v>94</v>
      </c>
      <c r="C15" s="52">
        <v>7</v>
      </c>
      <c r="D15" s="52">
        <v>9</v>
      </c>
      <c r="E15" s="52"/>
      <c r="F15" s="52"/>
      <c r="G15" s="52">
        <v>28</v>
      </c>
      <c r="H15" s="52"/>
      <c r="I15" s="52">
        <f t="shared" si="1"/>
        <v>44</v>
      </c>
      <c r="J15" s="50">
        <f t="shared" si="0"/>
        <v>3</v>
      </c>
    </row>
    <row r="16" spans="1:11" x14ac:dyDescent="0.25">
      <c r="A16" s="52" t="s">
        <v>84</v>
      </c>
      <c r="B16" s="52" t="s">
        <v>233</v>
      </c>
      <c r="C16" s="52">
        <v>19</v>
      </c>
      <c r="D16" s="52">
        <v>12</v>
      </c>
      <c r="E16" s="52"/>
      <c r="F16" s="52"/>
      <c r="G16" s="52">
        <v>11</v>
      </c>
      <c r="H16" s="52"/>
      <c r="I16" s="52">
        <f t="shared" si="1"/>
        <v>42</v>
      </c>
      <c r="J16" s="50">
        <f t="shared" si="0"/>
        <v>3</v>
      </c>
    </row>
    <row r="17" spans="1:10" x14ac:dyDescent="0.25">
      <c r="A17" s="52" t="s">
        <v>87</v>
      </c>
      <c r="B17" s="52" t="s">
        <v>91</v>
      </c>
      <c r="C17" s="52">
        <v>6</v>
      </c>
      <c r="D17" s="52"/>
      <c r="E17" s="52">
        <v>9</v>
      </c>
      <c r="F17" s="52">
        <v>24</v>
      </c>
      <c r="G17" s="52"/>
      <c r="H17" s="52"/>
      <c r="I17" s="52">
        <f t="shared" si="1"/>
        <v>39</v>
      </c>
      <c r="J17" s="50">
        <f t="shared" si="0"/>
        <v>3</v>
      </c>
    </row>
    <row r="18" spans="1:10" x14ac:dyDescent="0.25">
      <c r="A18" s="52" t="s">
        <v>236</v>
      </c>
      <c r="B18" s="52" t="s">
        <v>237</v>
      </c>
      <c r="C18" s="52"/>
      <c r="D18" s="52">
        <v>16</v>
      </c>
      <c r="E18" s="52"/>
      <c r="F18" s="52"/>
      <c r="G18" s="52">
        <v>15</v>
      </c>
      <c r="H18" s="52"/>
      <c r="I18" s="52">
        <f t="shared" si="1"/>
        <v>31</v>
      </c>
      <c r="J18" s="50">
        <f t="shared" si="0"/>
        <v>2</v>
      </c>
    </row>
    <row r="19" spans="1:10" x14ac:dyDescent="0.25">
      <c r="A19" s="52" t="s">
        <v>193</v>
      </c>
      <c r="B19" s="52" t="s">
        <v>238</v>
      </c>
      <c r="C19" s="52"/>
      <c r="D19" s="52">
        <v>6</v>
      </c>
      <c r="E19" s="52"/>
      <c r="F19" s="52">
        <v>8</v>
      </c>
      <c r="G19" s="52">
        <v>15</v>
      </c>
      <c r="H19" s="52"/>
      <c r="I19" s="52">
        <f t="shared" si="1"/>
        <v>29</v>
      </c>
      <c r="J19" s="50">
        <f t="shared" si="0"/>
        <v>3</v>
      </c>
    </row>
    <row r="20" spans="1:10" x14ac:dyDescent="0.25">
      <c r="A20" s="52" t="s">
        <v>199</v>
      </c>
      <c r="B20" s="52" t="s">
        <v>235</v>
      </c>
      <c r="C20" s="52"/>
      <c r="D20" s="52">
        <v>12</v>
      </c>
      <c r="E20" s="52">
        <v>13</v>
      </c>
      <c r="F20" s="52"/>
      <c r="G20" s="52"/>
      <c r="H20" s="52"/>
      <c r="I20" s="52">
        <f t="shared" si="1"/>
        <v>25</v>
      </c>
      <c r="J20" s="50">
        <f t="shared" si="0"/>
        <v>2</v>
      </c>
    </row>
    <row r="21" spans="1:10" x14ac:dyDescent="0.25">
      <c r="A21" s="52" t="s">
        <v>535</v>
      </c>
      <c r="B21" s="52" t="s">
        <v>536</v>
      </c>
      <c r="C21" s="52"/>
      <c r="D21" s="52"/>
      <c r="E21" s="52"/>
      <c r="F21" s="52">
        <v>24</v>
      </c>
      <c r="G21" s="52"/>
      <c r="H21" s="52"/>
      <c r="I21" s="52">
        <f t="shared" si="1"/>
        <v>24</v>
      </c>
      <c r="J21" s="50">
        <f t="shared" si="0"/>
        <v>1</v>
      </c>
    </row>
    <row r="22" spans="1:10" x14ac:dyDescent="0.25">
      <c r="A22" s="52" t="s">
        <v>400</v>
      </c>
      <c r="B22" s="52" t="s">
        <v>401</v>
      </c>
      <c r="C22" s="52"/>
      <c r="D22" s="52"/>
      <c r="E22" s="52">
        <v>13</v>
      </c>
      <c r="F22" s="52">
        <v>10</v>
      </c>
      <c r="G22" s="52"/>
      <c r="H22" s="52"/>
      <c r="I22" s="52">
        <f t="shared" si="1"/>
        <v>23</v>
      </c>
      <c r="J22" s="50">
        <f t="shared" si="0"/>
        <v>2</v>
      </c>
    </row>
    <row r="23" spans="1:10" x14ac:dyDescent="0.25">
      <c r="A23" s="52" t="s">
        <v>84</v>
      </c>
      <c r="B23" s="52" t="s">
        <v>234</v>
      </c>
      <c r="C23" s="52">
        <v>15</v>
      </c>
      <c r="D23" s="52">
        <v>7</v>
      </c>
      <c r="E23" s="52"/>
      <c r="F23" s="52"/>
      <c r="G23" s="52"/>
      <c r="H23" s="52"/>
      <c r="I23" s="52">
        <f t="shared" si="1"/>
        <v>22</v>
      </c>
      <c r="J23" s="50">
        <f t="shared" si="0"/>
        <v>2</v>
      </c>
    </row>
    <row r="24" spans="1:10" x14ac:dyDescent="0.25">
      <c r="A24" s="52" t="s">
        <v>87</v>
      </c>
      <c r="B24" s="52" t="s">
        <v>681</v>
      </c>
      <c r="C24" s="52"/>
      <c r="D24" s="52"/>
      <c r="E24" s="52"/>
      <c r="F24" s="52"/>
      <c r="G24" s="52"/>
      <c r="H24" s="52">
        <v>22</v>
      </c>
      <c r="I24" s="52">
        <f t="shared" si="1"/>
        <v>22</v>
      </c>
      <c r="J24" s="50">
        <f t="shared" si="0"/>
        <v>1</v>
      </c>
    </row>
    <row r="25" spans="1:10" x14ac:dyDescent="0.25">
      <c r="A25" s="52" t="s">
        <v>402</v>
      </c>
      <c r="B25" s="52" t="s">
        <v>403</v>
      </c>
      <c r="C25" s="52"/>
      <c r="D25" s="52"/>
      <c r="E25" s="52">
        <v>9</v>
      </c>
      <c r="F25" s="52"/>
      <c r="G25" s="52">
        <v>7</v>
      </c>
      <c r="H25" s="52"/>
      <c r="I25" s="52">
        <f t="shared" si="1"/>
        <v>16</v>
      </c>
      <c r="J25" s="50">
        <f t="shared" si="0"/>
        <v>2</v>
      </c>
    </row>
    <row r="26" spans="1:10" x14ac:dyDescent="0.25">
      <c r="A26" s="52" t="s">
        <v>537</v>
      </c>
      <c r="B26" s="52" t="s">
        <v>538</v>
      </c>
      <c r="C26" s="52"/>
      <c r="D26" s="52"/>
      <c r="E26" s="52"/>
      <c r="F26" s="52">
        <v>13</v>
      </c>
      <c r="G26" s="52"/>
      <c r="H26" s="52"/>
      <c r="I26" s="52">
        <f t="shared" si="1"/>
        <v>13</v>
      </c>
      <c r="J26" s="50">
        <f t="shared" si="0"/>
        <v>1</v>
      </c>
    </row>
    <row r="27" spans="1:10" x14ac:dyDescent="0.25">
      <c r="A27" s="52" t="s">
        <v>85</v>
      </c>
      <c r="B27" s="52" t="s">
        <v>88</v>
      </c>
      <c r="C27" s="52">
        <v>10</v>
      </c>
      <c r="D27" s="52"/>
      <c r="E27" s="52"/>
      <c r="F27" s="52"/>
      <c r="G27" s="52"/>
      <c r="H27" s="52"/>
      <c r="I27" s="52">
        <f t="shared" si="1"/>
        <v>10</v>
      </c>
      <c r="J27" s="50">
        <f t="shared" si="0"/>
        <v>1</v>
      </c>
    </row>
    <row r="28" spans="1:10" x14ac:dyDescent="0.25">
      <c r="A28" s="52" t="s">
        <v>239</v>
      </c>
      <c r="B28" s="52" t="s">
        <v>240</v>
      </c>
      <c r="C28" s="52"/>
      <c r="D28" s="52">
        <v>3</v>
      </c>
      <c r="E28" s="52"/>
      <c r="F28" s="52"/>
      <c r="G28" s="52"/>
      <c r="H28" s="52"/>
      <c r="I28" s="52">
        <f t="shared" si="1"/>
        <v>3</v>
      </c>
      <c r="J28" s="50">
        <f t="shared" si="0"/>
        <v>1</v>
      </c>
    </row>
    <row r="29" spans="1:10" x14ac:dyDescent="0.25">
      <c r="A29" s="52" t="s">
        <v>86</v>
      </c>
      <c r="B29" s="52" t="s">
        <v>90</v>
      </c>
      <c r="C29" s="52">
        <v>2</v>
      </c>
      <c r="D29" s="52"/>
      <c r="E29" s="52"/>
      <c r="F29" s="52"/>
      <c r="G29" s="52"/>
      <c r="H29" s="52"/>
      <c r="I29" s="52">
        <f t="shared" si="1"/>
        <v>2</v>
      </c>
      <c r="J29" s="50">
        <f t="shared" si="0"/>
        <v>1</v>
      </c>
    </row>
    <row r="30" spans="1:10" x14ac:dyDescent="0.25">
      <c r="A30" s="52" t="s">
        <v>95</v>
      </c>
      <c r="B30" s="52" t="s">
        <v>189</v>
      </c>
      <c r="C30" s="52">
        <v>2</v>
      </c>
      <c r="D30" s="52"/>
      <c r="E30" s="52"/>
      <c r="F30" s="52"/>
      <c r="G30" s="52"/>
      <c r="H30" s="52"/>
      <c r="I30" s="52">
        <f t="shared" si="1"/>
        <v>2</v>
      </c>
      <c r="J30" s="50">
        <f t="shared" si="0"/>
        <v>1</v>
      </c>
    </row>
  </sheetData>
  <sortState ref="A12:K30">
    <sortCondition descending="1" ref="I14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3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11" t="s">
        <v>40</v>
      </c>
      <c r="B1" s="11" t="s">
        <v>41</v>
      </c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50" t="s">
        <v>51</v>
      </c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1" t="s">
        <v>3</v>
      </c>
      <c r="B3" s="50" t="s">
        <v>51</v>
      </c>
      <c r="C3" s="11"/>
      <c r="D3" s="11"/>
      <c r="E3" s="11"/>
      <c r="F3" s="11"/>
      <c r="G3" s="11"/>
      <c r="H3" s="11"/>
      <c r="I3" s="11"/>
      <c r="J3" s="11"/>
    </row>
    <row r="4" spans="1:10" x14ac:dyDescent="0.25">
      <c r="A4" s="11" t="s">
        <v>43</v>
      </c>
      <c r="B4" s="50" t="s">
        <v>725</v>
      </c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11" t="s">
        <v>7</v>
      </c>
      <c r="B5" s="50" t="s">
        <v>726</v>
      </c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1" t="s">
        <v>44</v>
      </c>
      <c r="B6" s="50" t="s">
        <v>727</v>
      </c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1" t="s">
        <v>45</v>
      </c>
      <c r="B7" s="50" t="s">
        <v>728</v>
      </c>
      <c r="C7" s="11"/>
      <c r="D7" s="11"/>
      <c r="E7" s="11"/>
      <c r="F7" s="11"/>
      <c r="G7" s="11"/>
      <c r="H7" s="11"/>
      <c r="I7" s="11"/>
      <c r="J7" s="11"/>
    </row>
    <row r="9" spans="1:10" x14ac:dyDescent="0.25">
      <c r="A9" s="11" t="s">
        <v>50</v>
      </c>
      <c r="B9" s="11"/>
      <c r="C9" s="11"/>
      <c r="D9" s="11"/>
      <c r="E9" s="11"/>
      <c r="F9" s="11"/>
      <c r="G9" s="11"/>
      <c r="H9" s="11"/>
      <c r="I9" s="11"/>
      <c r="J9" s="11"/>
    </row>
    <row r="11" spans="1:10" x14ac:dyDescent="0.25">
      <c r="A11" s="49" t="s">
        <v>59</v>
      </c>
      <c r="B11" s="13" t="s">
        <v>53</v>
      </c>
      <c r="C11" s="13" t="s">
        <v>1</v>
      </c>
      <c r="D11" s="13" t="s">
        <v>3</v>
      </c>
      <c r="E11" s="13" t="s">
        <v>5</v>
      </c>
      <c r="F11" s="13" t="s">
        <v>54</v>
      </c>
      <c r="G11" s="13" t="s">
        <v>55</v>
      </c>
      <c r="H11" s="13" t="s">
        <v>56</v>
      </c>
      <c r="I11" s="13" t="s">
        <v>57</v>
      </c>
      <c r="J11" s="12" t="s">
        <v>58</v>
      </c>
    </row>
    <row r="12" spans="1:10" x14ac:dyDescent="0.25">
      <c r="A12" s="59" t="s">
        <v>123</v>
      </c>
      <c r="B12" s="59" t="s">
        <v>124</v>
      </c>
      <c r="C12" s="52">
        <v>9</v>
      </c>
      <c r="D12" s="52">
        <v>21</v>
      </c>
      <c r="E12" s="52"/>
      <c r="F12" s="52"/>
      <c r="G12" s="52">
        <v>29</v>
      </c>
      <c r="H12" s="52">
        <v>21</v>
      </c>
      <c r="I12" s="52">
        <f t="shared" ref="I12:I53" si="0">SUM(C12:H12)</f>
        <v>80</v>
      </c>
      <c r="J12">
        <f t="shared" ref="J12:J53" si="1">COUNT(C12:H12)</f>
        <v>4</v>
      </c>
    </row>
    <row r="13" spans="1:10" x14ac:dyDescent="0.25">
      <c r="A13" s="60" t="s">
        <v>255</v>
      </c>
      <c r="B13" s="60" t="s">
        <v>256</v>
      </c>
      <c r="C13" s="52"/>
      <c r="D13" s="52">
        <v>23</v>
      </c>
      <c r="E13" s="52"/>
      <c r="F13" s="52">
        <v>29</v>
      </c>
      <c r="G13" s="52"/>
      <c r="H13" s="52">
        <v>19</v>
      </c>
      <c r="I13" s="52">
        <f t="shared" si="0"/>
        <v>71</v>
      </c>
      <c r="J13" s="50">
        <f t="shared" si="1"/>
        <v>3</v>
      </c>
    </row>
    <row r="14" spans="1:10" x14ac:dyDescent="0.25">
      <c r="A14" s="61" t="s">
        <v>116</v>
      </c>
      <c r="B14" s="61" t="s">
        <v>112</v>
      </c>
      <c r="C14" s="52">
        <v>16</v>
      </c>
      <c r="D14" s="52"/>
      <c r="E14" s="52">
        <v>19</v>
      </c>
      <c r="F14" s="52"/>
      <c r="G14" s="52">
        <v>2</v>
      </c>
      <c r="H14" s="52">
        <v>1</v>
      </c>
      <c r="I14" s="52">
        <f t="shared" si="0"/>
        <v>38</v>
      </c>
      <c r="J14" s="50">
        <f t="shared" si="1"/>
        <v>4</v>
      </c>
    </row>
    <row r="15" spans="1:10" x14ac:dyDescent="0.25">
      <c r="A15" s="62" t="s">
        <v>578</v>
      </c>
      <c r="B15" s="62" t="s">
        <v>579</v>
      </c>
      <c r="C15" s="52"/>
      <c r="D15" s="52"/>
      <c r="E15" s="52"/>
      <c r="F15" s="52">
        <v>34</v>
      </c>
      <c r="G15" s="52"/>
      <c r="H15" s="52"/>
      <c r="I15" s="52">
        <f t="shared" si="0"/>
        <v>34</v>
      </c>
      <c r="J15" s="50">
        <f t="shared" si="1"/>
        <v>1</v>
      </c>
    </row>
    <row r="16" spans="1:10" x14ac:dyDescent="0.25">
      <c r="A16" s="52" t="s">
        <v>416</v>
      </c>
      <c r="B16" s="52" t="s">
        <v>401</v>
      </c>
      <c r="C16" s="52"/>
      <c r="D16" s="52"/>
      <c r="E16" s="52">
        <v>26</v>
      </c>
      <c r="F16" s="52">
        <v>7</v>
      </c>
      <c r="G16" s="52"/>
      <c r="H16" s="52"/>
      <c r="I16" s="52">
        <f t="shared" si="0"/>
        <v>33</v>
      </c>
      <c r="J16" s="50">
        <f t="shared" si="1"/>
        <v>2</v>
      </c>
    </row>
    <row r="17" spans="1:10" x14ac:dyDescent="0.25">
      <c r="A17" s="52" t="s">
        <v>125</v>
      </c>
      <c r="B17" s="52" t="s">
        <v>126</v>
      </c>
      <c r="C17" s="52">
        <v>5</v>
      </c>
      <c r="D17" s="52"/>
      <c r="E17" s="52"/>
      <c r="F17" s="52"/>
      <c r="G17" s="52">
        <v>24</v>
      </c>
      <c r="H17" s="52"/>
      <c r="I17" s="52">
        <f t="shared" si="0"/>
        <v>29</v>
      </c>
      <c r="J17" s="50">
        <f t="shared" si="1"/>
        <v>2</v>
      </c>
    </row>
    <row r="18" spans="1:10" x14ac:dyDescent="0.25">
      <c r="A18" s="52" t="s">
        <v>414</v>
      </c>
      <c r="B18" s="52" t="s">
        <v>415</v>
      </c>
      <c r="C18" s="52"/>
      <c r="D18" s="52"/>
      <c r="E18" s="52">
        <v>22</v>
      </c>
      <c r="F18" s="52"/>
      <c r="G18" s="52"/>
      <c r="H18" s="52"/>
      <c r="I18" s="52">
        <f t="shared" si="0"/>
        <v>22</v>
      </c>
      <c r="J18" s="50">
        <f t="shared" si="1"/>
        <v>1</v>
      </c>
    </row>
    <row r="19" spans="1:10" x14ac:dyDescent="0.25">
      <c r="A19" s="57" t="s">
        <v>125</v>
      </c>
      <c r="B19" s="57" t="s">
        <v>668</v>
      </c>
      <c r="C19" s="52"/>
      <c r="D19" s="52"/>
      <c r="E19" s="52"/>
      <c r="F19" s="52"/>
      <c r="G19" s="52"/>
      <c r="H19" s="52">
        <v>21</v>
      </c>
      <c r="I19" s="52">
        <f t="shared" si="0"/>
        <v>21</v>
      </c>
      <c r="J19" s="50">
        <f t="shared" si="1"/>
        <v>1</v>
      </c>
    </row>
    <row r="20" spans="1:10" x14ac:dyDescent="0.25">
      <c r="A20" s="52" t="s">
        <v>114</v>
      </c>
      <c r="B20" s="52" t="s">
        <v>110</v>
      </c>
      <c r="C20" s="52">
        <v>19</v>
      </c>
      <c r="D20" s="52"/>
      <c r="E20" s="52"/>
      <c r="F20" s="52"/>
      <c r="G20" s="52"/>
      <c r="H20" s="52"/>
      <c r="I20" s="52">
        <f t="shared" si="0"/>
        <v>19</v>
      </c>
      <c r="J20" s="50">
        <f t="shared" si="1"/>
        <v>1</v>
      </c>
    </row>
    <row r="21" spans="1:10" x14ac:dyDescent="0.25">
      <c r="A21" s="52" t="s">
        <v>417</v>
      </c>
      <c r="B21" s="52" t="s">
        <v>325</v>
      </c>
      <c r="C21" s="52"/>
      <c r="D21" s="52"/>
      <c r="E21" s="52">
        <v>16</v>
      </c>
      <c r="F21" s="52"/>
      <c r="G21" s="52"/>
      <c r="H21" s="52"/>
      <c r="I21" s="52">
        <f t="shared" si="0"/>
        <v>16</v>
      </c>
      <c r="J21" s="50">
        <f t="shared" si="1"/>
        <v>1</v>
      </c>
    </row>
    <row r="22" spans="1:10" x14ac:dyDescent="0.25">
      <c r="A22" s="52" t="s">
        <v>588</v>
      </c>
      <c r="B22" s="52" t="s">
        <v>589</v>
      </c>
      <c r="C22" s="52"/>
      <c r="D22" s="52"/>
      <c r="E22" s="52"/>
      <c r="F22" s="52">
        <v>4</v>
      </c>
      <c r="G22" s="52"/>
      <c r="H22" s="52">
        <v>12</v>
      </c>
      <c r="I22" s="52">
        <f t="shared" si="0"/>
        <v>16</v>
      </c>
      <c r="J22" s="50">
        <f t="shared" si="1"/>
        <v>2</v>
      </c>
    </row>
    <row r="23" spans="1:10" x14ac:dyDescent="0.25">
      <c r="A23" s="57" t="s">
        <v>710</v>
      </c>
      <c r="B23" s="57" t="s">
        <v>709</v>
      </c>
      <c r="C23" s="52"/>
      <c r="D23" s="52"/>
      <c r="E23" s="52"/>
      <c r="F23" s="52"/>
      <c r="G23" s="52"/>
      <c r="H23" s="52">
        <v>16</v>
      </c>
      <c r="I23" s="52">
        <f t="shared" si="0"/>
        <v>16</v>
      </c>
      <c r="J23" s="50">
        <f t="shared" si="1"/>
        <v>1</v>
      </c>
    </row>
    <row r="24" spans="1:10" x14ac:dyDescent="0.25">
      <c r="A24" s="52" t="s">
        <v>260</v>
      </c>
      <c r="B24" s="52" t="s">
        <v>259</v>
      </c>
      <c r="C24" s="52"/>
      <c r="D24" s="52">
        <v>9</v>
      </c>
      <c r="E24" s="52"/>
      <c r="F24" s="52"/>
      <c r="G24" s="52">
        <v>4</v>
      </c>
      <c r="H24" s="52"/>
      <c r="I24" s="52">
        <f t="shared" si="0"/>
        <v>13</v>
      </c>
      <c r="J24" s="50">
        <f t="shared" si="1"/>
        <v>2</v>
      </c>
    </row>
    <row r="25" spans="1:10" x14ac:dyDescent="0.25">
      <c r="A25" s="57" t="s">
        <v>641</v>
      </c>
      <c r="B25" s="57" t="s">
        <v>642</v>
      </c>
      <c r="C25" s="52"/>
      <c r="D25" s="52"/>
      <c r="E25" s="52"/>
      <c r="F25" s="52"/>
      <c r="G25" s="52">
        <v>13</v>
      </c>
      <c r="H25" s="52"/>
      <c r="I25" s="52">
        <f t="shared" si="0"/>
        <v>13</v>
      </c>
      <c r="J25" s="50">
        <f t="shared" si="1"/>
        <v>1</v>
      </c>
    </row>
    <row r="26" spans="1:10" x14ac:dyDescent="0.25">
      <c r="A26" s="52" t="s">
        <v>115</v>
      </c>
      <c r="B26" s="52" t="s">
        <v>111</v>
      </c>
      <c r="C26" s="52">
        <v>12</v>
      </c>
      <c r="D26" s="52"/>
      <c r="E26" s="52"/>
      <c r="F26" s="52"/>
      <c r="G26" s="52"/>
      <c r="H26" s="52"/>
      <c r="I26" s="52">
        <f t="shared" si="0"/>
        <v>12</v>
      </c>
      <c r="J26" s="50">
        <f t="shared" si="1"/>
        <v>1</v>
      </c>
    </row>
    <row r="27" spans="1:10" x14ac:dyDescent="0.25">
      <c r="A27" s="52" t="s">
        <v>412</v>
      </c>
      <c r="B27" s="52" t="s">
        <v>413</v>
      </c>
      <c r="C27" s="52"/>
      <c r="D27" s="52"/>
      <c r="E27" s="52">
        <v>12</v>
      </c>
      <c r="F27" s="52"/>
      <c r="G27" s="52"/>
      <c r="H27" s="52"/>
      <c r="I27" s="52">
        <f t="shared" si="0"/>
        <v>12</v>
      </c>
      <c r="J27" s="50">
        <f t="shared" si="1"/>
        <v>1</v>
      </c>
    </row>
    <row r="28" spans="1:10" x14ac:dyDescent="0.25">
      <c r="A28" s="57" t="s">
        <v>637</v>
      </c>
      <c r="B28" s="57" t="s">
        <v>636</v>
      </c>
      <c r="C28" s="52"/>
      <c r="D28" s="52"/>
      <c r="E28" s="52"/>
      <c r="F28" s="52"/>
      <c r="G28" s="52">
        <v>12</v>
      </c>
      <c r="H28" s="52"/>
      <c r="I28" s="52">
        <f t="shared" si="0"/>
        <v>12</v>
      </c>
      <c r="J28" s="50">
        <f t="shared" si="1"/>
        <v>1</v>
      </c>
    </row>
    <row r="29" spans="1:10" x14ac:dyDescent="0.25">
      <c r="A29" s="52" t="s">
        <v>261</v>
      </c>
      <c r="B29" s="52" t="s">
        <v>262</v>
      </c>
      <c r="C29" s="52"/>
      <c r="D29" s="52">
        <v>11</v>
      </c>
      <c r="E29" s="52"/>
      <c r="F29" s="52"/>
      <c r="G29" s="52"/>
      <c r="H29" s="52"/>
      <c r="I29" s="52">
        <f t="shared" si="0"/>
        <v>11</v>
      </c>
      <c r="J29" s="50">
        <f t="shared" si="1"/>
        <v>1</v>
      </c>
    </row>
    <row r="30" spans="1:10" x14ac:dyDescent="0.25">
      <c r="A30" s="57" t="s">
        <v>133</v>
      </c>
      <c r="B30" s="57" t="s">
        <v>134</v>
      </c>
      <c r="C30" s="52"/>
      <c r="D30" s="52"/>
      <c r="E30" s="52"/>
      <c r="F30" s="57">
        <v>11</v>
      </c>
      <c r="G30" s="52"/>
      <c r="H30" s="52"/>
      <c r="I30" s="52">
        <f t="shared" si="0"/>
        <v>11</v>
      </c>
      <c r="J30" s="50">
        <f t="shared" si="1"/>
        <v>1</v>
      </c>
    </row>
    <row r="31" spans="1:10" x14ac:dyDescent="0.25">
      <c r="A31" s="57" t="s">
        <v>638</v>
      </c>
      <c r="B31" s="57" t="s">
        <v>639</v>
      </c>
      <c r="C31" s="52"/>
      <c r="D31" s="52"/>
      <c r="E31" s="52"/>
      <c r="F31" s="52"/>
      <c r="G31" s="52">
        <v>11</v>
      </c>
      <c r="H31" s="52"/>
      <c r="I31" s="52">
        <f t="shared" si="0"/>
        <v>11</v>
      </c>
      <c r="J31" s="50">
        <f t="shared" si="1"/>
        <v>1</v>
      </c>
    </row>
    <row r="32" spans="1:10" x14ac:dyDescent="0.25">
      <c r="A32" s="52" t="s">
        <v>257</v>
      </c>
      <c r="B32" s="52" t="s">
        <v>258</v>
      </c>
      <c r="C32" s="52"/>
      <c r="D32" s="52">
        <v>9</v>
      </c>
      <c r="E32" s="52"/>
      <c r="F32" s="52"/>
      <c r="G32" s="52"/>
      <c r="H32" s="52"/>
      <c r="I32" s="52">
        <f t="shared" si="0"/>
        <v>9</v>
      </c>
      <c r="J32" s="50">
        <f t="shared" si="1"/>
        <v>1</v>
      </c>
    </row>
    <row r="33" spans="1:10" x14ac:dyDescent="0.25">
      <c r="A33" s="52" t="s">
        <v>418</v>
      </c>
      <c r="B33" s="52" t="s">
        <v>111</v>
      </c>
      <c r="C33" s="52"/>
      <c r="D33" s="52"/>
      <c r="E33" s="52">
        <v>9</v>
      </c>
      <c r="F33" s="52"/>
      <c r="G33" s="52"/>
      <c r="H33" s="52"/>
      <c r="I33" s="52">
        <f t="shared" si="0"/>
        <v>9</v>
      </c>
      <c r="J33" s="50">
        <f t="shared" si="1"/>
        <v>1</v>
      </c>
    </row>
    <row r="34" spans="1:10" x14ac:dyDescent="0.25">
      <c r="A34" s="57" t="s">
        <v>598</v>
      </c>
      <c r="B34" s="57" t="s">
        <v>599</v>
      </c>
      <c r="C34" s="52"/>
      <c r="D34" s="52"/>
      <c r="E34" s="52"/>
      <c r="F34" s="57">
        <v>9</v>
      </c>
      <c r="G34" s="52"/>
      <c r="H34" s="52"/>
      <c r="I34" s="52">
        <f t="shared" si="0"/>
        <v>9</v>
      </c>
      <c r="J34" s="50">
        <f t="shared" si="1"/>
        <v>1</v>
      </c>
    </row>
    <row r="35" spans="1:10" x14ac:dyDescent="0.25">
      <c r="A35" s="57" t="s">
        <v>711</v>
      </c>
      <c r="B35" s="57" t="s">
        <v>523</v>
      </c>
      <c r="C35" s="52"/>
      <c r="D35" s="52"/>
      <c r="E35" s="52"/>
      <c r="F35" s="52"/>
      <c r="G35" s="52"/>
      <c r="H35" s="52">
        <v>9</v>
      </c>
      <c r="I35" s="52">
        <f t="shared" si="0"/>
        <v>9</v>
      </c>
      <c r="J35" s="50">
        <f t="shared" si="1"/>
        <v>1</v>
      </c>
    </row>
    <row r="36" spans="1:10" x14ac:dyDescent="0.25">
      <c r="A36" s="57" t="s">
        <v>712</v>
      </c>
      <c r="B36" s="57" t="s">
        <v>713</v>
      </c>
      <c r="C36" s="52"/>
      <c r="D36" s="52"/>
      <c r="E36" s="52"/>
      <c r="F36" s="52"/>
      <c r="G36" s="52"/>
      <c r="H36" s="52">
        <v>9</v>
      </c>
      <c r="I36" s="52">
        <f t="shared" si="0"/>
        <v>9</v>
      </c>
      <c r="J36" s="50">
        <f t="shared" si="1"/>
        <v>1</v>
      </c>
    </row>
    <row r="37" spans="1:10" x14ac:dyDescent="0.25">
      <c r="A37" s="52" t="s">
        <v>118</v>
      </c>
      <c r="B37" s="52" t="s">
        <v>90</v>
      </c>
      <c r="C37" s="52">
        <v>8</v>
      </c>
      <c r="D37" s="52"/>
      <c r="E37" s="52"/>
      <c r="F37" s="52"/>
      <c r="G37" s="52"/>
      <c r="H37" s="52"/>
      <c r="I37" s="52">
        <f t="shared" si="0"/>
        <v>8</v>
      </c>
      <c r="J37" s="50">
        <f t="shared" si="1"/>
        <v>1</v>
      </c>
    </row>
    <row r="38" spans="1:10" x14ac:dyDescent="0.25">
      <c r="A38" s="52" t="s">
        <v>580</v>
      </c>
      <c r="B38" s="52" t="s">
        <v>581</v>
      </c>
      <c r="C38" s="52"/>
      <c r="D38" s="52"/>
      <c r="E38" s="52"/>
      <c r="F38" s="52">
        <v>8</v>
      </c>
      <c r="G38" s="52"/>
      <c r="H38" s="52"/>
      <c r="I38" s="52">
        <f t="shared" si="0"/>
        <v>8</v>
      </c>
      <c r="J38" s="50">
        <f t="shared" si="1"/>
        <v>1</v>
      </c>
    </row>
    <row r="39" spans="1:10" x14ac:dyDescent="0.25">
      <c r="A39" s="52" t="s">
        <v>582</v>
      </c>
      <c r="B39" s="52" t="s">
        <v>583</v>
      </c>
      <c r="C39" s="52"/>
      <c r="D39" s="52"/>
      <c r="E39" s="52"/>
      <c r="F39" s="52">
        <v>8</v>
      </c>
      <c r="G39" s="52"/>
      <c r="H39" s="52"/>
      <c r="I39" s="52">
        <f t="shared" si="0"/>
        <v>8</v>
      </c>
      <c r="J39" s="50">
        <f t="shared" si="1"/>
        <v>1</v>
      </c>
    </row>
    <row r="40" spans="1:10" x14ac:dyDescent="0.25">
      <c r="A40" s="57" t="s">
        <v>207</v>
      </c>
      <c r="B40" s="57" t="s">
        <v>640</v>
      </c>
      <c r="C40" s="52"/>
      <c r="D40" s="52"/>
      <c r="E40" s="52"/>
      <c r="F40" s="52"/>
      <c r="G40" s="52">
        <v>8</v>
      </c>
      <c r="H40" s="52"/>
      <c r="I40" s="52">
        <f t="shared" si="0"/>
        <v>8</v>
      </c>
      <c r="J40" s="50">
        <f t="shared" si="1"/>
        <v>1</v>
      </c>
    </row>
    <row r="41" spans="1:10" x14ac:dyDescent="0.25">
      <c r="A41" s="52" t="s">
        <v>263</v>
      </c>
      <c r="B41" s="52" t="s">
        <v>264</v>
      </c>
      <c r="C41" s="52"/>
      <c r="D41" s="52">
        <v>1</v>
      </c>
      <c r="E41" s="52"/>
      <c r="F41" s="52">
        <v>6</v>
      </c>
      <c r="G41" s="52"/>
      <c r="H41" s="52"/>
      <c r="I41" s="52">
        <f t="shared" si="0"/>
        <v>7</v>
      </c>
      <c r="J41" s="50">
        <f t="shared" si="1"/>
        <v>2</v>
      </c>
    </row>
    <row r="42" spans="1:10" x14ac:dyDescent="0.25">
      <c r="A42" s="52" t="s">
        <v>117</v>
      </c>
      <c r="B42" s="52" t="s">
        <v>113</v>
      </c>
      <c r="C42" s="52">
        <v>6</v>
      </c>
      <c r="D42" s="52"/>
      <c r="E42" s="52"/>
      <c r="F42" s="52"/>
      <c r="G42" s="52"/>
      <c r="H42" s="52"/>
      <c r="I42" s="52">
        <f t="shared" si="0"/>
        <v>6</v>
      </c>
      <c r="J42" s="50">
        <f t="shared" si="1"/>
        <v>1</v>
      </c>
    </row>
    <row r="43" spans="1:10" x14ac:dyDescent="0.25">
      <c r="A43" s="52" t="s">
        <v>119</v>
      </c>
      <c r="B43" s="52" t="s">
        <v>120</v>
      </c>
      <c r="C43" s="52">
        <v>4</v>
      </c>
      <c r="D43" s="52"/>
      <c r="E43" s="52"/>
      <c r="F43" s="52"/>
      <c r="G43" s="52"/>
      <c r="H43" s="52"/>
      <c r="I43" s="52">
        <f t="shared" si="0"/>
        <v>4</v>
      </c>
      <c r="J43" s="50">
        <f t="shared" si="1"/>
        <v>1</v>
      </c>
    </row>
    <row r="44" spans="1:10" x14ac:dyDescent="0.25">
      <c r="A44" s="52" t="s">
        <v>592</v>
      </c>
      <c r="B44" s="52" t="s">
        <v>593</v>
      </c>
      <c r="C44" s="52"/>
      <c r="D44" s="52"/>
      <c r="E44" s="52"/>
      <c r="F44" s="52">
        <v>4</v>
      </c>
      <c r="G44" s="52"/>
      <c r="H44" s="52"/>
      <c r="I44" s="52">
        <f t="shared" si="0"/>
        <v>4</v>
      </c>
      <c r="J44" s="50">
        <f t="shared" si="1"/>
        <v>1</v>
      </c>
    </row>
    <row r="45" spans="1:10" x14ac:dyDescent="0.25">
      <c r="A45" s="57" t="s">
        <v>643</v>
      </c>
      <c r="B45" s="57" t="s">
        <v>325</v>
      </c>
      <c r="C45" s="52"/>
      <c r="D45" s="52"/>
      <c r="E45" s="52"/>
      <c r="F45" s="52"/>
      <c r="G45" s="52">
        <v>3</v>
      </c>
      <c r="H45" s="52">
        <v>1</v>
      </c>
      <c r="I45" s="52">
        <f t="shared" si="0"/>
        <v>4</v>
      </c>
      <c r="J45" s="50">
        <f t="shared" si="1"/>
        <v>2</v>
      </c>
    </row>
    <row r="46" spans="1:10" x14ac:dyDescent="0.25">
      <c r="A46" s="52" t="s">
        <v>121</v>
      </c>
      <c r="B46" s="52" t="s">
        <v>122</v>
      </c>
      <c r="C46" s="52">
        <v>3</v>
      </c>
      <c r="D46" s="52"/>
      <c r="E46" s="52"/>
      <c r="F46" s="52"/>
      <c r="G46" s="52"/>
      <c r="H46" s="52"/>
      <c r="I46" s="52">
        <f t="shared" si="0"/>
        <v>3</v>
      </c>
      <c r="J46" s="50">
        <f t="shared" si="1"/>
        <v>1</v>
      </c>
    </row>
    <row r="47" spans="1:10" x14ac:dyDescent="0.25">
      <c r="A47" s="52" t="s">
        <v>594</v>
      </c>
      <c r="B47" s="52" t="s">
        <v>595</v>
      </c>
      <c r="C47" s="52"/>
      <c r="D47" s="52"/>
      <c r="E47" s="52"/>
      <c r="F47" s="52">
        <v>3</v>
      </c>
      <c r="G47" s="52"/>
      <c r="H47" s="52"/>
      <c r="I47" s="52">
        <f t="shared" si="0"/>
        <v>3</v>
      </c>
      <c r="J47" s="50">
        <f t="shared" si="1"/>
        <v>1</v>
      </c>
    </row>
    <row r="48" spans="1:10" x14ac:dyDescent="0.25">
      <c r="A48" s="57" t="s">
        <v>596</v>
      </c>
      <c r="B48" s="57" t="s">
        <v>597</v>
      </c>
      <c r="C48" s="52"/>
      <c r="D48" s="52"/>
      <c r="E48" s="52"/>
      <c r="F48" s="57">
        <v>3</v>
      </c>
      <c r="G48" s="52"/>
      <c r="H48" s="52"/>
      <c r="I48" s="52">
        <f t="shared" si="0"/>
        <v>3</v>
      </c>
      <c r="J48" s="50">
        <f t="shared" si="1"/>
        <v>1</v>
      </c>
    </row>
    <row r="49" spans="1:10" x14ac:dyDescent="0.25">
      <c r="A49" s="52" t="s">
        <v>584</v>
      </c>
      <c r="B49" s="52" t="s">
        <v>585</v>
      </c>
      <c r="C49" s="52"/>
      <c r="D49" s="52"/>
      <c r="E49" s="52"/>
      <c r="F49" s="52">
        <v>2</v>
      </c>
      <c r="G49" s="52"/>
      <c r="H49" s="52"/>
      <c r="I49" s="52">
        <f t="shared" si="0"/>
        <v>2</v>
      </c>
      <c r="J49" s="50">
        <f t="shared" si="1"/>
        <v>1</v>
      </c>
    </row>
    <row r="50" spans="1:10" x14ac:dyDescent="0.25">
      <c r="A50" s="52" t="s">
        <v>590</v>
      </c>
      <c r="B50" s="52" t="s">
        <v>591</v>
      </c>
      <c r="C50" s="52"/>
      <c r="D50" s="52"/>
      <c r="E50" s="52"/>
      <c r="F50" s="52">
        <v>2</v>
      </c>
      <c r="G50" s="52"/>
      <c r="H50" s="52"/>
      <c r="I50" s="52">
        <f t="shared" si="0"/>
        <v>2</v>
      </c>
      <c r="J50" s="50">
        <f t="shared" si="1"/>
        <v>1</v>
      </c>
    </row>
    <row r="51" spans="1:10" x14ac:dyDescent="0.25">
      <c r="A51" s="52" t="s">
        <v>551</v>
      </c>
      <c r="B51" s="52" t="s">
        <v>378</v>
      </c>
      <c r="C51" s="52"/>
      <c r="D51" s="52"/>
      <c r="E51" s="52">
        <v>1</v>
      </c>
      <c r="F51" s="52"/>
      <c r="G51" s="52"/>
      <c r="H51" s="52"/>
      <c r="I51" s="52">
        <f t="shared" si="0"/>
        <v>1</v>
      </c>
      <c r="J51" s="50">
        <f t="shared" si="1"/>
        <v>1</v>
      </c>
    </row>
    <row r="52" spans="1:10" x14ac:dyDescent="0.25">
      <c r="A52" s="52" t="s">
        <v>586</v>
      </c>
      <c r="B52" s="52" t="s">
        <v>587</v>
      </c>
      <c r="C52" s="52"/>
      <c r="D52" s="52"/>
      <c r="E52" s="52"/>
      <c r="F52" s="52">
        <v>1</v>
      </c>
      <c r="G52" s="52"/>
      <c r="H52" s="52"/>
      <c r="I52" s="52">
        <f t="shared" si="0"/>
        <v>1</v>
      </c>
      <c r="J52" s="50">
        <f t="shared" si="1"/>
        <v>1</v>
      </c>
    </row>
    <row r="53" spans="1:10" x14ac:dyDescent="0.25">
      <c r="A53" s="57" t="s">
        <v>600</v>
      </c>
      <c r="B53" s="57" t="s">
        <v>601</v>
      </c>
      <c r="C53" s="52"/>
      <c r="D53" s="52"/>
      <c r="E53" s="52"/>
      <c r="F53" s="57">
        <v>1</v>
      </c>
      <c r="G53" s="52"/>
      <c r="H53" s="52"/>
      <c r="I53" s="52">
        <f t="shared" si="0"/>
        <v>1</v>
      </c>
      <c r="J53" s="50">
        <f t="shared" si="1"/>
        <v>1</v>
      </c>
    </row>
  </sheetData>
  <sortState ref="A12:J53">
    <sortCondition descending="1" ref="I16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14" t="s">
        <v>40</v>
      </c>
      <c r="B1" s="14" t="s">
        <v>41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</v>
      </c>
      <c r="B2" s="50" t="s">
        <v>60</v>
      </c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3</v>
      </c>
      <c r="B3" s="50" t="s">
        <v>60</v>
      </c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43</v>
      </c>
      <c r="B4" s="50" t="s">
        <v>729</v>
      </c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7</v>
      </c>
      <c r="B5" s="50" t="s">
        <v>730</v>
      </c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44</v>
      </c>
      <c r="B6" s="50" t="s">
        <v>731</v>
      </c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45</v>
      </c>
      <c r="B7" s="50" t="s">
        <v>732</v>
      </c>
      <c r="C7" s="14"/>
      <c r="D7" s="14"/>
      <c r="E7" s="14"/>
      <c r="F7" s="14"/>
      <c r="G7" s="14"/>
      <c r="H7" s="14"/>
      <c r="I7" s="14"/>
      <c r="J7" s="14"/>
    </row>
    <row r="9" spans="1:10" x14ac:dyDescent="0.25">
      <c r="A9" s="14" t="s">
        <v>50</v>
      </c>
      <c r="B9" s="14"/>
      <c r="C9" s="14"/>
      <c r="D9" s="14"/>
      <c r="E9" s="14"/>
      <c r="F9" s="14"/>
      <c r="G9" s="14"/>
      <c r="H9" s="14"/>
      <c r="I9" s="14"/>
      <c r="J9" s="14"/>
    </row>
    <row r="11" spans="1:10" x14ac:dyDescent="0.25">
      <c r="A11" s="49" t="s">
        <v>59</v>
      </c>
      <c r="B11" s="51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15" t="s">
        <v>58</v>
      </c>
    </row>
    <row r="12" spans="1:10" x14ac:dyDescent="0.25">
      <c r="A12" s="59" t="s">
        <v>161</v>
      </c>
      <c r="B12" s="59" t="s">
        <v>162</v>
      </c>
      <c r="C12" s="52">
        <v>21</v>
      </c>
      <c r="D12" s="52">
        <v>26</v>
      </c>
      <c r="E12" s="52"/>
      <c r="F12" s="52"/>
      <c r="G12" s="52"/>
      <c r="H12" s="52">
        <v>28</v>
      </c>
      <c r="I12" s="52">
        <f t="shared" ref="I12:I21" si="0">SUM(C12:H12)</f>
        <v>75</v>
      </c>
      <c r="J12">
        <f t="shared" ref="J12:J21" si="1">COUNT(C12:H12)</f>
        <v>3</v>
      </c>
    </row>
    <row r="13" spans="1:10" x14ac:dyDescent="0.25">
      <c r="A13" s="60" t="s">
        <v>139</v>
      </c>
      <c r="B13" s="60" t="s">
        <v>140</v>
      </c>
      <c r="C13" s="52"/>
      <c r="D13" s="52">
        <v>22</v>
      </c>
      <c r="E13" s="52"/>
      <c r="F13" s="52"/>
      <c r="G13" s="52">
        <v>29</v>
      </c>
      <c r="H13" s="52">
        <v>20</v>
      </c>
      <c r="I13" s="52">
        <f t="shared" si="0"/>
        <v>71</v>
      </c>
      <c r="J13" s="50">
        <f t="shared" si="1"/>
        <v>3</v>
      </c>
    </row>
    <row r="14" spans="1:10" x14ac:dyDescent="0.25">
      <c r="A14" s="61" t="s">
        <v>125</v>
      </c>
      <c r="B14" s="61" t="s">
        <v>126</v>
      </c>
      <c r="C14" s="52"/>
      <c r="D14" s="52"/>
      <c r="E14" s="52">
        <v>35</v>
      </c>
      <c r="F14" s="52"/>
      <c r="G14" s="52">
        <v>19</v>
      </c>
      <c r="H14" s="52"/>
      <c r="I14" s="52">
        <f t="shared" si="0"/>
        <v>54</v>
      </c>
      <c r="J14" s="50">
        <f t="shared" si="1"/>
        <v>2</v>
      </c>
    </row>
    <row r="15" spans="1:10" x14ac:dyDescent="0.25">
      <c r="A15" s="62" t="s">
        <v>495</v>
      </c>
      <c r="B15" s="62" t="s">
        <v>496</v>
      </c>
      <c r="C15" s="52"/>
      <c r="D15" s="52"/>
      <c r="E15" s="52"/>
      <c r="F15" s="52">
        <v>31</v>
      </c>
      <c r="G15" s="52"/>
      <c r="H15" s="52"/>
      <c r="I15" s="52">
        <f t="shared" si="0"/>
        <v>31</v>
      </c>
      <c r="J15" s="50">
        <f t="shared" si="1"/>
        <v>1</v>
      </c>
    </row>
    <row r="16" spans="1:10" x14ac:dyDescent="0.25">
      <c r="A16" s="52" t="s">
        <v>283</v>
      </c>
      <c r="B16" s="52" t="s">
        <v>284</v>
      </c>
      <c r="C16" s="52"/>
      <c r="D16" s="52"/>
      <c r="E16" s="52"/>
      <c r="F16" s="52">
        <v>28</v>
      </c>
      <c r="G16" s="52"/>
      <c r="H16" s="52"/>
      <c r="I16" s="52">
        <f t="shared" si="0"/>
        <v>28</v>
      </c>
      <c r="J16" s="50">
        <f t="shared" si="1"/>
        <v>1</v>
      </c>
    </row>
    <row r="17" spans="1:10" x14ac:dyDescent="0.25">
      <c r="A17" s="52" t="s">
        <v>139</v>
      </c>
      <c r="B17" s="52" t="s">
        <v>644</v>
      </c>
      <c r="C17" s="52"/>
      <c r="D17" s="52"/>
      <c r="E17" s="52"/>
      <c r="F17" s="52"/>
      <c r="G17" s="52">
        <v>28</v>
      </c>
      <c r="H17" s="52"/>
      <c r="I17" s="52">
        <f t="shared" si="0"/>
        <v>28</v>
      </c>
      <c r="J17" s="50">
        <f t="shared" si="1"/>
        <v>1</v>
      </c>
    </row>
    <row r="18" spans="1:10" x14ac:dyDescent="0.25">
      <c r="A18" s="52" t="s">
        <v>497</v>
      </c>
      <c r="B18" s="52" t="s">
        <v>498</v>
      </c>
      <c r="C18" s="52"/>
      <c r="D18" s="52"/>
      <c r="E18" s="52"/>
      <c r="F18" s="52">
        <v>21</v>
      </c>
      <c r="G18" s="52"/>
      <c r="H18" s="52"/>
      <c r="I18" s="52">
        <f t="shared" si="0"/>
        <v>21</v>
      </c>
      <c r="J18" s="50">
        <f t="shared" si="1"/>
        <v>1</v>
      </c>
    </row>
    <row r="19" spans="1:10" x14ac:dyDescent="0.25">
      <c r="A19" s="52" t="s">
        <v>411</v>
      </c>
      <c r="B19" s="52" t="s">
        <v>410</v>
      </c>
      <c r="C19" s="52"/>
      <c r="D19" s="52"/>
      <c r="E19" s="52">
        <v>10</v>
      </c>
      <c r="F19" s="52"/>
      <c r="G19" s="52"/>
      <c r="H19" s="52"/>
      <c r="I19" s="52">
        <f t="shared" si="0"/>
        <v>10</v>
      </c>
      <c r="J19" s="50">
        <f t="shared" si="1"/>
        <v>1</v>
      </c>
    </row>
    <row r="20" spans="1:10" x14ac:dyDescent="0.25">
      <c r="A20" s="52" t="s">
        <v>477</v>
      </c>
      <c r="B20" s="52" t="s">
        <v>499</v>
      </c>
      <c r="C20" s="52"/>
      <c r="D20" s="52"/>
      <c r="E20" s="52"/>
      <c r="F20" s="52">
        <v>3</v>
      </c>
      <c r="G20" s="52"/>
      <c r="H20" s="52"/>
      <c r="I20" s="52">
        <f t="shared" si="0"/>
        <v>3</v>
      </c>
      <c r="J20" s="50">
        <f t="shared" si="1"/>
        <v>1</v>
      </c>
    </row>
    <row r="21" spans="1:10" x14ac:dyDescent="0.25">
      <c r="A21" s="52" t="s">
        <v>500</v>
      </c>
      <c r="B21" s="52" t="s">
        <v>501</v>
      </c>
      <c r="C21" s="52"/>
      <c r="D21" s="52"/>
      <c r="E21" s="52"/>
      <c r="F21" s="52">
        <v>2</v>
      </c>
      <c r="G21" s="52"/>
      <c r="H21" s="52"/>
      <c r="I21" s="52">
        <f t="shared" si="0"/>
        <v>2</v>
      </c>
      <c r="J21" s="50">
        <f t="shared" si="1"/>
        <v>1</v>
      </c>
    </row>
  </sheetData>
  <sortState ref="A12:J21">
    <sortCondition descending="1" ref="I13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workbookViewId="0">
      <selection activeCell="B2" sqref="B2:B7"/>
    </sheetView>
  </sheetViews>
  <sheetFormatPr defaultRowHeight="15" x14ac:dyDescent="0.25"/>
  <cols>
    <col min="1" max="1" width="27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16" t="s">
        <v>40</v>
      </c>
      <c r="B1" s="16" t="s">
        <v>41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</v>
      </c>
      <c r="B2" s="50" t="s">
        <v>61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3</v>
      </c>
      <c r="B3" s="50" t="s">
        <v>61</v>
      </c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43</v>
      </c>
      <c r="B4" s="50" t="s">
        <v>733</v>
      </c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 t="s">
        <v>7</v>
      </c>
      <c r="B5" s="50" t="s">
        <v>734</v>
      </c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16" t="s">
        <v>44</v>
      </c>
      <c r="B6" s="50" t="s">
        <v>735</v>
      </c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16" t="s">
        <v>45</v>
      </c>
      <c r="B7" s="50" t="s">
        <v>736</v>
      </c>
      <c r="C7" s="16"/>
      <c r="D7" s="16"/>
      <c r="E7" s="16"/>
      <c r="F7" s="16"/>
      <c r="G7" s="16"/>
      <c r="H7" s="16"/>
      <c r="I7" s="16"/>
      <c r="J7" s="16"/>
    </row>
    <row r="9" spans="1:10" x14ac:dyDescent="0.25">
      <c r="A9" s="16" t="s">
        <v>50</v>
      </c>
      <c r="B9" s="16"/>
      <c r="C9" s="16"/>
      <c r="D9" s="16"/>
      <c r="E9" s="16"/>
      <c r="F9" s="16"/>
      <c r="G9" s="16"/>
      <c r="H9" s="16"/>
      <c r="I9" s="16"/>
      <c r="J9" s="16"/>
    </row>
    <row r="11" spans="1:10" x14ac:dyDescent="0.25">
      <c r="A11" s="49" t="s">
        <v>59</v>
      </c>
      <c r="B11" s="51" t="s">
        <v>53</v>
      </c>
      <c r="C11" s="51" t="s">
        <v>1</v>
      </c>
      <c r="D11" s="51" t="s">
        <v>3</v>
      </c>
      <c r="E11" s="51" t="s">
        <v>5</v>
      </c>
      <c r="F11" s="51" t="s">
        <v>54</v>
      </c>
      <c r="G11" s="51" t="s">
        <v>55</v>
      </c>
      <c r="H11" s="51" t="s">
        <v>56</v>
      </c>
      <c r="I11" s="51" t="s">
        <v>57</v>
      </c>
      <c r="J11" s="17" t="s">
        <v>58</v>
      </c>
    </row>
    <row r="12" spans="1:10" x14ac:dyDescent="0.25">
      <c r="A12" s="59" t="s">
        <v>265</v>
      </c>
      <c r="B12" s="59" t="s">
        <v>266</v>
      </c>
      <c r="C12" s="52"/>
      <c r="D12" s="52">
        <v>28</v>
      </c>
      <c r="E12" s="52"/>
      <c r="F12" s="52">
        <v>32</v>
      </c>
      <c r="G12" s="52"/>
      <c r="H12" s="52"/>
      <c r="I12" s="52">
        <f t="shared" ref="I12:I37" si="0">SUM(C12:H12)</f>
        <v>60</v>
      </c>
      <c r="J12">
        <f t="shared" ref="J12:J37" si="1">COUNT(C12:H12)</f>
        <v>2</v>
      </c>
    </row>
    <row r="13" spans="1:10" x14ac:dyDescent="0.25">
      <c r="A13" s="60" t="s">
        <v>716</v>
      </c>
      <c r="B13" s="60" t="s">
        <v>406</v>
      </c>
      <c r="C13" s="52"/>
      <c r="D13" s="52"/>
      <c r="E13" s="52">
        <v>23</v>
      </c>
      <c r="F13" s="52"/>
      <c r="G13" s="52">
        <v>16</v>
      </c>
      <c r="H13" s="52"/>
      <c r="I13" s="52">
        <f t="shared" si="0"/>
        <v>39</v>
      </c>
      <c r="J13" s="50">
        <f t="shared" si="1"/>
        <v>2</v>
      </c>
    </row>
    <row r="14" spans="1:10" x14ac:dyDescent="0.25">
      <c r="A14" s="61" t="s">
        <v>271</v>
      </c>
      <c r="B14" s="61" t="s">
        <v>272</v>
      </c>
      <c r="C14" s="52"/>
      <c r="D14" s="52">
        <v>9</v>
      </c>
      <c r="E14" s="52"/>
      <c r="F14" s="52">
        <v>24</v>
      </c>
      <c r="G14" s="52"/>
      <c r="H14" s="52"/>
      <c r="I14" s="52">
        <f t="shared" si="0"/>
        <v>33</v>
      </c>
      <c r="J14" s="50">
        <f t="shared" si="1"/>
        <v>2</v>
      </c>
    </row>
    <row r="15" spans="1:10" x14ac:dyDescent="0.25">
      <c r="A15" s="62" t="s">
        <v>129</v>
      </c>
      <c r="B15" s="62" t="s">
        <v>650</v>
      </c>
      <c r="C15" s="52"/>
      <c r="D15" s="52"/>
      <c r="E15" s="52"/>
      <c r="F15" s="52"/>
      <c r="G15" s="52"/>
      <c r="H15" s="52">
        <v>31</v>
      </c>
      <c r="I15" s="52">
        <f t="shared" si="0"/>
        <v>31</v>
      </c>
      <c r="J15" s="50">
        <f t="shared" si="1"/>
        <v>1</v>
      </c>
    </row>
    <row r="16" spans="1:10" x14ac:dyDescent="0.25">
      <c r="A16" s="52" t="s">
        <v>404</v>
      </c>
      <c r="B16" s="52" t="s">
        <v>405</v>
      </c>
      <c r="C16" s="52"/>
      <c r="D16" s="52"/>
      <c r="E16" s="52">
        <v>30</v>
      </c>
      <c r="F16" s="52"/>
      <c r="G16" s="52"/>
      <c r="H16" s="52"/>
      <c r="I16" s="52">
        <f t="shared" si="0"/>
        <v>30</v>
      </c>
      <c r="J16" s="50">
        <f t="shared" si="1"/>
        <v>1</v>
      </c>
    </row>
    <row r="17" spans="1:10" x14ac:dyDescent="0.25">
      <c r="A17" s="52" t="s">
        <v>572</v>
      </c>
      <c r="B17" s="52" t="s">
        <v>573</v>
      </c>
      <c r="C17" s="52"/>
      <c r="D17" s="52"/>
      <c r="E17" s="52"/>
      <c r="F17" s="52">
        <v>26</v>
      </c>
      <c r="G17" s="52"/>
      <c r="H17" s="52"/>
      <c r="I17" s="52">
        <f t="shared" si="0"/>
        <v>26</v>
      </c>
      <c r="J17" s="50">
        <f t="shared" si="1"/>
        <v>1</v>
      </c>
    </row>
    <row r="18" spans="1:10" x14ac:dyDescent="0.25">
      <c r="A18" s="52" t="s">
        <v>248</v>
      </c>
      <c r="B18" s="52" t="s">
        <v>249</v>
      </c>
      <c r="C18" s="52"/>
      <c r="D18" s="52"/>
      <c r="E18" s="52"/>
      <c r="F18" s="52">
        <v>25</v>
      </c>
      <c r="G18" s="52"/>
      <c r="H18" s="52"/>
      <c r="I18" s="52">
        <f t="shared" si="0"/>
        <v>25</v>
      </c>
      <c r="J18" s="50">
        <f t="shared" si="1"/>
        <v>1</v>
      </c>
    </row>
    <row r="19" spans="1:10" x14ac:dyDescent="0.25">
      <c r="A19" s="52" t="s">
        <v>127</v>
      </c>
      <c r="B19" s="52" t="s">
        <v>128</v>
      </c>
      <c r="C19" s="52">
        <v>21</v>
      </c>
      <c r="D19" s="52"/>
      <c r="E19" s="52"/>
      <c r="F19" s="52"/>
      <c r="G19" s="52"/>
      <c r="H19" s="52"/>
      <c r="I19" s="52">
        <f t="shared" si="0"/>
        <v>21</v>
      </c>
      <c r="J19" s="50">
        <f t="shared" si="1"/>
        <v>1</v>
      </c>
    </row>
    <row r="20" spans="1:10" x14ac:dyDescent="0.25">
      <c r="A20" s="52" t="s">
        <v>131</v>
      </c>
      <c r="B20" s="52" t="s">
        <v>132</v>
      </c>
      <c r="C20" s="52">
        <v>21</v>
      </c>
      <c r="D20" s="52"/>
      <c r="E20" s="52"/>
      <c r="F20" s="52"/>
      <c r="G20" s="52"/>
      <c r="H20" s="52"/>
      <c r="I20" s="52">
        <f t="shared" si="0"/>
        <v>21</v>
      </c>
      <c r="J20" s="50">
        <f t="shared" si="1"/>
        <v>1</v>
      </c>
    </row>
    <row r="21" spans="1:10" x14ac:dyDescent="0.25">
      <c r="A21" s="52" t="s">
        <v>407</v>
      </c>
      <c r="B21" s="52" t="s">
        <v>280</v>
      </c>
      <c r="C21" s="52"/>
      <c r="D21" s="52"/>
      <c r="E21" s="52">
        <v>19</v>
      </c>
      <c r="F21" s="52"/>
      <c r="G21" s="52"/>
      <c r="H21" s="52"/>
      <c r="I21" s="52">
        <f t="shared" si="0"/>
        <v>19</v>
      </c>
      <c r="J21" s="50">
        <f t="shared" si="1"/>
        <v>1</v>
      </c>
    </row>
    <row r="22" spans="1:10" x14ac:dyDescent="0.25">
      <c r="A22" s="52" t="s">
        <v>261</v>
      </c>
      <c r="B22" s="52" t="s">
        <v>262</v>
      </c>
      <c r="C22" s="52"/>
      <c r="D22" s="52"/>
      <c r="E22" s="52"/>
      <c r="F22" s="52"/>
      <c r="G22" s="52">
        <v>17</v>
      </c>
      <c r="H22" s="52"/>
      <c r="I22" s="52">
        <f t="shared" si="0"/>
        <v>17</v>
      </c>
      <c r="J22" s="50">
        <f t="shared" si="1"/>
        <v>1</v>
      </c>
    </row>
    <row r="23" spans="1:10" x14ac:dyDescent="0.25">
      <c r="A23" s="52" t="s">
        <v>129</v>
      </c>
      <c r="B23" s="52" t="s">
        <v>130</v>
      </c>
      <c r="C23" s="52">
        <v>16</v>
      </c>
      <c r="D23" s="52"/>
      <c r="E23" s="52"/>
      <c r="F23" s="52"/>
      <c r="G23" s="52"/>
      <c r="H23" s="52"/>
      <c r="I23" s="52">
        <f t="shared" si="0"/>
        <v>16</v>
      </c>
      <c r="J23" s="50">
        <f t="shared" si="1"/>
        <v>1</v>
      </c>
    </row>
    <row r="24" spans="1:10" x14ac:dyDescent="0.25">
      <c r="A24" s="52" t="s">
        <v>412</v>
      </c>
      <c r="B24" s="52" t="s">
        <v>645</v>
      </c>
      <c r="C24" s="52"/>
      <c r="D24" s="52"/>
      <c r="E24" s="52"/>
      <c r="F24" s="52"/>
      <c r="G24" s="52">
        <v>16</v>
      </c>
      <c r="H24" s="52"/>
      <c r="I24" s="52">
        <f t="shared" si="0"/>
        <v>16</v>
      </c>
      <c r="J24" s="50">
        <f t="shared" si="1"/>
        <v>1</v>
      </c>
    </row>
    <row r="25" spans="1:10" x14ac:dyDescent="0.25">
      <c r="A25" s="52" t="s">
        <v>275</v>
      </c>
      <c r="B25" s="52" t="s">
        <v>276</v>
      </c>
      <c r="C25" s="52"/>
      <c r="D25" s="52">
        <v>14</v>
      </c>
      <c r="E25" s="52"/>
      <c r="F25" s="52"/>
      <c r="G25" s="52"/>
      <c r="H25" s="52"/>
      <c r="I25" s="52">
        <f t="shared" si="0"/>
        <v>14</v>
      </c>
      <c r="J25" s="50">
        <f t="shared" si="1"/>
        <v>1</v>
      </c>
    </row>
    <row r="26" spans="1:10" x14ac:dyDescent="0.25">
      <c r="A26" s="52" t="s">
        <v>267</v>
      </c>
      <c r="B26" s="52" t="s">
        <v>268</v>
      </c>
      <c r="C26" s="52"/>
      <c r="D26" s="52">
        <v>12</v>
      </c>
      <c r="E26" s="52"/>
      <c r="F26" s="52"/>
      <c r="G26" s="52"/>
      <c r="H26" s="52"/>
      <c r="I26" s="52">
        <f t="shared" si="0"/>
        <v>12</v>
      </c>
      <c r="J26" s="50">
        <f t="shared" si="1"/>
        <v>1</v>
      </c>
    </row>
    <row r="27" spans="1:10" x14ac:dyDescent="0.25">
      <c r="A27" s="52" t="s">
        <v>135</v>
      </c>
      <c r="B27" s="52" t="s">
        <v>136</v>
      </c>
      <c r="C27" s="52">
        <v>11</v>
      </c>
      <c r="D27" s="52"/>
      <c r="E27" s="52"/>
      <c r="F27" s="52"/>
      <c r="G27" s="52"/>
      <c r="H27" s="52"/>
      <c r="I27" s="52">
        <f t="shared" si="0"/>
        <v>11</v>
      </c>
      <c r="J27" s="50">
        <f t="shared" si="1"/>
        <v>1</v>
      </c>
    </row>
    <row r="28" spans="1:10" x14ac:dyDescent="0.25">
      <c r="A28" s="52" t="s">
        <v>269</v>
      </c>
      <c r="B28" s="52" t="s">
        <v>270</v>
      </c>
      <c r="C28" s="52"/>
      <c r="D28" s="52">
        <v>10</v>
      </c>
      <c r="E28" s="52"/>
      <c r="F28" s="52"/>
      <c r="G28" s="52"/>
      <c r="H28" s="52"/>
      <c r="I28" s="52">
        <f t="shared" si="0"/>
        <v>10</v>
      </c>
      <c r="J28" s="50">
        <f t="shared" si="1"/>
        <v>1</v>
      </c>
    </row>
    <row r="29" spans="1:10" x14ac:dyDescent="0.25">
      <c r="A29" s="52" t="s">
        <v>302</v>
      </c>
      <c r="B29" s="52" t="s">
        <v>303</v>
      </c>
      <c r="C29" s="52"/>
      <c r="D29" s="52"/>
      <c r="E29" s="52"/>
      <c r="F29" s="52"/>
      <c r="G29" s="52"/>
      <c r="H29" s="52">
        <v>10</v>
      </c>
      <c r="I29" s="52">
        <f t="shared" si="0"/>
        <v>10</v>
      </c>
      <c r="J29" s="50">
        <f t="shared" si="1"/>
        <v>1</v>
      </c>
    </row>
    <row r="30" spans="1:10" x14ac:dyDescent="0.25">
      <c r="A30" s="52" t="s">
        <v>485</v>
      </c>
      <c r="B30" s="52" t="s">
        <v>688</v>
      </c>
      <c r="C30" s="52"/>
      <c r="D30" s="52"/>
      <c r="E30" s="52"/>
      <c r="F30" s="52"/>
      <c r="G30" s="52"/>
      <c r="H30" s="52">
        <v>9</v>
      </c>
      <c r="I30" s="52">
        <f t="shared" si="0"/>
        <v>9</v>
      </c>
      <c r="J30" s="50">
        <f t="shared" si="1"/>
        <v>1</v>
      </c>
    </row>
    <row r="31" spans="1:10" x14ac:dyDescent="0.25">
      <c r="A31" s="52" t="s">
        <v>576</v>
      </c>
      <c r="B31" s="52" t="s">
        <v>577</v>
      </c>
      <c r="C31" s="52"/>
      <c r="D31" s="52"/>
      <c r="E31" s="52"/>
      <c r="F31" s="52">
        <v>8</v>
      </c>
      <c r="G31" s="52"/>
      <c r="H31" s="52"/>
      <c r="I31" s="52">
        <f t="shared" si="0"/>
        <v>8</v>
      </c>
      <c r="J31" s="50">
        <f t="shared" si="1"/>
        <v>1</v>
      </c>
    </row>
    <row r="32" spans="1:10" x14ac:dyDescent="0.25">
      <c r="A32" s="52" t="s">
        <v>277</v>
      </c>
      <c r="B32" s="52" t="s">
        <v>278</v>
      </c>
      <c r="C32" s="52"/>
      <c r="D32" s="52">
        <v>7</v>
      </c>
      <c r="E32" s="52"/>
      <c r="F32" s="52"/>
      <c r="G32" s="52"/>
      <c r="H32" s="52"/>
      <c r="I32" s="52">
        <f t="shared" si="0"/>
        <v>7</v>
      </c>
      <c r="J32" s="50">
        <f t="shared" si="1"/>
        <v>1</v>
      </c>
    </row>
    <row r="33" spans="1:10" x14ac:dyDescent="0.25">
      <c r="A33" s="52" t="s">
        <v>133</v>
      </c>
      <c r="B33" s="52" t="s">
        <v>134</v>
      </c>
      <c r="C33" s="52">
        <v>7</v>
      </c>
      <c r="D33" s="52"/>
      <c r="E33" s="52"/>
      <c r="F33" s="52"/>
      <c r="G33" s="52"/>
      <c r="H33" s="52"/>
      <c r="I33" s="52">
        <f t="shared" si="0"/>
        <v>7</v>
      </c>
      <c r="J33" s="50">
        <f t="shared" si="1"/>
        <v>1</v>
      </c>
    </row>
    <row r="34" spans="1:10" x14ac:dyDescent="0.25">
      <c r="A34" s="52" t="s">
        <v>447</v>
      </c>
      <c r="B34" s="52" t="s">
        <v>698</v>
      </c>
      <c r="C34" s="52"/>
      <c r="D34" s="52"/>
      <c r="E34" s="52"/>
      <c r="F34" s="52"/>
      <c r="G34" s="52"/>
      <c r="H34" s="52">
        <v>7</v>
      </c>
      <c r="I34" s="52">
        <f t="shared" si="0"/>
        <v>7</v>
      </c>
      <c r="J34" s="50">
        <f t="shared" si="1"/>
        <v>1</v>
      </c>
    </row>
    <row r="35" spans="1:10" x14ac:dyDescent="0.25">
      <c r="A35" s="52" t="s">
        <v>273</v>
      </c>
      <c r="B35" s="52" t="s">
        <v>274</v>
      </c>
      <c r="C35" s="52"/>
      <c r="D35" s="52">
        <v>6</v>
      </c>
      <c r="E35" s="52"/>
      <c r="F35" s="52"/>
      <c r="G35" s="52"/>
      <c r="H35" s="52"/>
      <c r="I35" s="52">
        <f t="shared" si="0"/>
        <v>6</v>
      </c>
      <c r="J35" s="50">
        <f t="shared" si="1"/>
        <v>1</v>
      </c>
    </row>
    <row r="36" spans="1:10" x14ac:dyDescent="0.25">
      <c r="A36" s="52" t="s">
        <v>574</v>
      </c>
      <c r="B36" s="52" t="s">
        <v>575</v>
      </c>
      <c r="C36" s="52"/>
      <c r="D36" s="52"/>
      <c r="E36" s="52"/>
      <c r="F36" s="52">
        <v>4</v>
      </c>
      <c r="G36" s="52"/>
      <c r="H36" s="52"/>
      <c r="I36" s="52">
        <f t="shared" si="0"/>
        <v>4</v>
      </c>
      <c r="J36" s="50">
        <f t="shared" si="1"/>
        <v>1</v>
      </c>
    </row>
    <row r="37" spans="1:10" x14ac:dyDescent="0.25">
      <c r="A37" s="52" t="s">
        <v>279</v>
      </c>
      <c r="B37" s="52" t="s">
        <v>280</v>
      </c>
      <c r="C37" s="52"/>
      <c r="D37" s="52">
        <v>1</v>
      </c>
      <c r="E37" s="52"/>
      <c r="F37" s="52"/>
      <c r="G37" s="52"/>
      <c r="H37" s="52"/>
      <c r="I37" s="52">
        <f t="shared" si="0"/>
        <v>1</v>
      </c>
      <c r="J37" s="50">
        <f t="shared" si="1"/>
        <v>1</v>
      </c>
    </row>
  </sheetData>
  <sortState ref="A12:J37">
    <sortCondition descending="1" ref="I15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8554687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0" x14ac:dyDescent="0.25">
      <c r="A1" s="18" t="s">
        <v>40</v>
      </c>
      <c r="B1" s="18" t="s">
        <v>41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1</v>
      </c>
      <c r="B2" s="50" t="s">
        <v>62</v>
      </c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3</v>
      </c>
      <c r="B3" s="50" t="s">
        <v>62</v>
      </c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 t="s">
        <v>43</v>
      </c>
      <c r="B4" s="50" t="s">
        <v>737</v>
      </c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8" t="s">
        <v>7</v>
      </c>
      <c r="B5" s="50" t="s">
        <v>738</v>
      </c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8" t="s">
        <v>44</v>
      </c>
      <c r="B6" s="50" t="s">
        <v>739</v>
      </c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8" t="s">
        <v>45</v>
      </c>
      <c r="B7" s="50" t="s">
        <v>740</v>
      </c>
      <c r="C7" s="18"/>
      <c r="D7" s="18"/>
      <c r="E7" s="18"/>
      <c r="F7" s="18"/>
      <c r="G7" s="18"/>
      <c r="H7" s="18"/>
      <c r="I7" s="18"/>
      <c r="J7" s="18"/>
    </row>
    <row r="9" spans="1:10" x14ac:dyDescent="0.25">
      <c r="A9" s="18" t="s">
        <v>50</v>
      </c>
      <c r="B9" s="18"/>
      <c r="C9" s="18"/>
      <c r="D9" s="18"/>
      <c r="E9" s="18"/>
      <c r="F9" s="18"/>
      <c r="G9" s="18"/>
      <c r="H9" s="18"/>
      <c r="I9" s="18"/>
      <c r="J9" s="18"/>
    </row>
    <row r="11" spans="1:10" x14ac:dyDescent="0.25">
      <c r="A11" s="49" t="s">
        <v>59</v>
      </c>
      <c r="B11" s="20" t="s">
        <v>53</v>
      </c>
      <c r="C11" s="20" t="s">
        <v>1</v>
      </c>
      <c r="D11" s="20" t="s">
        <v>3</v>
      </c>
      <c r="E11" s="20" t="s">
        <v>5</v>
      </c>
      <c r="F11" s="20" t="s">
        <v>54</v>
      </c>
      <c r="G11" s="20" t="s">
        <v>55</v>
      </c>
      <c r="H11" s="20" t="s">
        <v>56</v>
      </c>
      <c r="I11" s="20" t="s">
        <v>57</v>
      </c>
      <c r="J11" s="19" t="s">
        <v>58</v>
      </c>
    </row>
    <row r="12" spans="1:10" x14ac:dyDescent="0.25">
      <c r="A12" s="59" t="s">
        <v>129</v>
      </c>
      <c r="B12" s="59" t="s">
        <v>130</v>
      </c>
      <c r="C12" s="52">
        <v>12</v>
      </c>
      <c r="D12" s="52">
        <v>23</v>
      </c>
      <c r="E12" s="52">
        <v>35</v>
      </c>
      <c r="F12" s="52"/>
      <c r="G12" s="52">
        <v>16</v>
      </c>
      <c r="H12" s="52"/>
      <c r="I12" s="52">
        <f t="shared" ref="I12:I40" si="0">SUM(C12:H12)</f>
        <v>86</v>
      </c>
      <c r="J12" s="64">
        <f t="shared" ref="J12:J40" si="1">COUNT(C12:H12)</f>
        <v>4</v>
      </c>
    </row>
    <row r="13" spans="1:10" x14ac:dyDescent="0.25">
      <c r="A13" s="60" t="s">
        <v>246</v>
      </c>
      <c r="B13" s="60" t="s">
        <v>247</v>
      </c>
      <c r="C13" s="52"/>
      <c r="D13" s="52">
        <v>8</v>
      </c>
      <c r="E13" s="52"/>
      <c r="F13" s="52">
        <v>15</v>
      </c>
      <c r="G13" s="52">
        <v>20</v>
      </c>
      <c r="H13" s="52"/>
      <c r="I13" s="52">
        <f t="shared" si="0"/>
        <v>43</v>
      </c>
      <c r="J13" s="50">
        <f t="shared" si="1"/>
        <v>3</v>
      </c>
    </row>
    <row r="14" spans="1:10" x14ac:dyDescent="0.25">
      <c r="A14" s="61" t="s">
        <v>196</v>
      </c>
      <c r="B14" s="61" t="s">
        <v>561</v>
      </c>
      <c r="C14" s="52"/>
      <c r="D14" s="52"/>
      <c r="E14" s="52"/>
      <c r="F14" s="52"/>
      <c r="G14" s="52">
        <v>19</v>
      </c>
      <c r="H14" s="52">
        <v>23</v>
      </c>
      <c r="I14" s="52">
        <f t="shared" si="0"/>
        <v>42</v>
      </c>
      <c r="J14" s="50">
        <f t="shared" si="1"/>
        <v>2</v>
      </c>
    </row>
    <row r="15" spans="1:10" x14ac:dyDescent="0.25">
      <c r="A15" s="62" t="s">
        <v>157</v>
      </c>
      <c r="B15" s="62" t="s">
        <v>158</v>
      </c>
      <c r="C15" s="52">
        <v>6</v>
      </c>
      <c r="D15" s="52"/>
      <c r="E15" s="52"/>
      <c r="F15" s="52">
        <v>35</v>
      </c>
      <c r="G15" s="52"/>
      <c r="H15" s="52"/>
      <c r="I15" s="52">
        <f t="shared" si="0"/>
        <v>41</v>
      </c>
      <c r="J15" s="50">
        <f t="shared" si="1"/>
        <v>2</v>
      </c>
    </row>
    <row r="16" spans="1:10" x14ac:dyDescent="0.25">
      <c r="A16" s="52" t="s">
        <v>383</v>
      </c>
      <c r="B16" s="52" t="s">
        <v>384</v>
      </c>
      <c r="C16" s="52"/>
      <c r="D16" s="52"/>
      <c r="E16" s="52">
        <v>24</v>
      </c>
      <c r="F16" s="52">
        <v>14</v>
      </c>
      <c r="G16" s="52"/>
      <c r="H16" s="52"/>
      <c r="I16" s="52">
        <f t="shared" si="0"/>
        <v>38</v>
      </c>
      <c r="J16" s="50">
        <f t="shared" si="1"/>
        <v>2</v>
      </c>
    </row>
    <row r="17" spans="1:10" x14ac:dyDescent="0.25">
      <c r="A17" s="52" t="s">
        <v>127</v>
      </c>
      <c r="B17" s="52" t="s">
        <v>708</v>
      </c>
      <c r="C17" s="52"/>
      <c r="D17" s="52"/>
      <c r="E17" s="52"/>
      <c r="F17" s="52"/>
      <c r="G17" s="52"/>
      <c r="H17" s="52">
        <v>33</v>
      </c>
      <c r="I17" s="52">
        <f t="shared" si="0"/>
        <v>33</v>
      </c>
      <c r="J17" s="50">
        <f t="shared" si="1"/>
        <v>1</v>
      </c>
    </row>
    <row r="18" spans="1:10" x14ac:dyDescent="0.25">
      <c r="A18" s="52" t="s">
        <v>385</v>
      </c>
      <c r="B18" s="52" t="s">
        <v>386</v>
      </c>
      <c r="C18" s="52"/>
      <c r="D18" s="52"/>
      <c r="E18" s="52">
        <v>21</v>
      </c>
      <c r="F18" s="52">
        <v>11</v>
      </c>
      <c r="G18" s="52"/>
      <c r="H18" s="52"/>
      <c r="I18" s="52">
        <f t="shared" si="0"/>
        <v>32</v>
      </c>
      <c r="J18" s="50">
        <f t="shared" si="1"/>
        <v>2</v>
      </c>
    </row>
    <row r="19" spans="1:10" x14ac:dyDescent="0.25">
      <c r="A19" s="52" t="s">
        <v>99</v>
      </c>
      <c r="B19" s="52" t="s">
        <v>102</v>
      </c>
      <c r="C19" s="52">
        <v>12</v>
      </c>
      <c r="D19" s="52">
        <v>19</v>
      </c>
      <c r="E19" s="52"/>
      <c r="F19" s="52"/>
      <c r="G19" s="52"/>
      <c r="H19" s="52"/>
      <c r="I19" s="52">
        <f t="shared" si="0"/>
        <v>31</v>
      </c>
      <c r="J19" s="50">
        <f t="shared" si="1"/>
        <v>2</v>
      </c>
    </row>
    <row r="20" spans="1:10" x14ac:dyDescent="0.25">
      <c r="A20" s="52" t="s">
        <v>159</v>
      </c>
      <c r="B20" s="52" t="s">
        <v>160</v>
      </c>
      <c r="C20" s="52">
        <v>8</v>
      </c>
      <c r="D20" s="52">
        <v>16</v>
      </c>
      <c r="E20" s="52"/>
      <c r="F20" s="52"/>
      <c r="G20" s="52"/>
      <c r="H20" s="52"/>
      <c r="I20" s="52">
        <f t="shared" si="0"/>
        <v>24</v>
      </c>
      <c r="J20" s="50">
        <f t="shared" si="1"/>
        <v>2</v>
      </c>
    </row>
    <row r="21" spans="1:10" x14ac:dyDescent="0.25">
      <c r="A21" s="52" t="s">
        <v>155</v>
      </c>
      <c r="B21" s="52" t="s">
        <v>156</v>
      </c>
      <c r="C21" s="52">
        <v>2</v>
      </c>
      <c r="D21" s="52"/>
      <c r="E21" s="52"/>
      <c r="F21" s="52"/>
      <c r="G21" s="52"/>
      <c r="H21" s="52">
        <v>21</v>
      </c>
      <c r="I21" s="52">
        <f t="shared" si="0"/>
        <v>23</v>
      </c>
      <c r="J21" s="50">
        <f t="shared" si="1"/>
        <v>2</v>
      </c>
    </row>
    <row r="22" spans="1:10" x14ac:dyDescent="0.25">
      <c r="A22" s="52" t="s">
        <v>153</v>
      </c>
      <c r="B22" s="52" t="s">
        <v>154</v>
      </c>
      <c r="C22" s="52">
        <v>21</v>
      </c>
      <c r="D22" s="52"/>
      <c r="E22" s="52"/>
      <c r="F22" s="52"/>
      <c r="G22" s="52"/>
      <c r="H22" s="52"/>
      <c r="I22" s="52">
        <f t="shared" si="0"/>
        <v>21</v>
      </c>
      <c r="J22" s="50">
        <f t="shared" si="1"/>
        <v>1</v>
      </c>
    </row>
    <row r="23" spans="1:10" x14ac:dyDescent="0.25">
      <c r="A23" s="52" t="s">
        <v>275</v>
      </c>
      <c r="B23" s="52" t="s">
        <v>276</v>
      </c>
      <c r="C23" s="52"/>
      <c r="D23" s="52"/>
      <c r="E23" s="52"/>
      <c r="F23" s="52"/>
      <c r="G23" s="52">
        <v>21</v>
      </c>
      <c r="H23" s="52"/>
      <c r="I23" s="52">
        <f t="shared" si="0"/>
        <v>21</v>
      </c>
      <c r="J23" s="50">
        <f t="shared" si="1"/>
        <v>1</v>
      </c>
    </row>
    <row r="24" spans="1:10" x14ac:dyDescent="0.25">
      <c r="A24" s="52" t="s">
        <v>666</v>
      </c>
      <c r="B24" s="52" t="s">
        <v>667</v>
      </c>
      <c r="C24" s="52"/>
      <c r="D24" s="52"/>
      <c r="E24" s="52"/>
      <c r="F24" s="52"/>
      <c r="G24" s="52">
        <v>20</v>
      </c>
      <c r="H24" s="52"/>
      <c r="I24" s="52">
        <f t="shared" si="0"/>
        <v>20</v>
      </c>
      <c r="J24" s="50">
        <f t="shared" si="1"/>
        <v>1</v>
      </c>
    </row>
    <row r="25" spans="1:10" x14ac:dyDescent="0.25">
      <c r="A25" s="52" t="s">
        <v>151</v>
      </c>
      <c r="B25" s="52" t="s">
        <v>152</v>
      </c>
      <c r="C25" s="52">
        <v>16</v>
      </c>
      <c r="D25" s="52">
        <v>1</v>
      </c>
      <c r="E25" s="52"/>
      <c r="F25" s="52"/>
      <c r="G25" s="52"/>
      <c r="H25" s="52"/>
      <c r="I25" s="52">
        <f t="shared" si="0"/>
        <v>17</v>
      </c>
      <c r="J25" s="50">
        <f t="shared" si="1"/>
        <v>2</v>
      </c>
    </row>
    <row r="26" spans="1:10" x14ac:dyDescent="0.25">
      <c r="A26" s="52" t="s">
        <v>554</v>
      </c>
      <c r="B26" s="52" t="s">
        <v>555</v>
      </c>
      <c r="C26" s="52"/>
      <c r="D26" s="52"/>
      <c r="E26" s="52"/>
      <c r="F26" s="52">
        <v>17</v>
      </c>
      <c r="G26" s="52"/>
      <c r="H26" s="52"/>
      <c r="I26" s="52">
        <f t="shared" si="0"/>
        <v>17</v>
      </c>
      <c r="J26" s="50">
        <f t="shared" si="1"/>
        <v>1</v>
      </c>
    </row>
    <row r="27" spans="1:10" x14ac:dyDescent="0.25">
      <c r="A27" s="52" t="s">
        <v>665</v>
      </c>
      <c r="B27" s="52" t="s">
        <v>664</v>
      </c>
      <c r="C27" s="52"/>
      <c r="D27" s="52"/>
      <c r="E27" s="52"/>
      <c r="F27" s="52"/>
      <c r="G27" s="52">
        <v>17</v>
      </c>
      <c r="H27" s="52"/>
      <c r="I27" s="52">
        <f t="shared" si="0"/>
        <v>17</v>
      </c>
      <c r="J27" s="50">
        <f t="shared" si="1"/>
        <v>1</v>
      </c>
    </row>
    <row r="28" spans="1:10" x14ac:dyDescent="0.25">
      <c r="A28" s="52" t="s">
        <v>150</v>
      </c>
      <c r="B28" s="52" t="s">
        <v>97</v>
      </c>
      <c r="C28" s="52">
        <v>9</v>
      </c>
      <c r="D28" s="52"/>
      <c r="E28" s="52"/>
      <c r="F28" s="52"/>
      <c r="G28" s="52"/>
      <c r="H28" s="52"/>
      <c r="I28" s="52">
        <f t="shared" si="0"/>
        <v>9</v>
      </c>
      <c r="J28" s="50">
        <f t="shared" si="1"/>
        <v>1</v>
      </c>
    </row>
    <row r="29" spans="1:10" x14ac:dyDescent="0.25">
      <c r="A29" s="52" t="s">
        <v>552</v>
      </c>
      <c r="B29" s="52" t="s">
        <v>553</v>
      </c>
      <c r="C29" s="52"/>
      <c r="D29" s="52"/>
      <c r="E29" s="52"/>
      <c r="F29" s="52">
        <v>9</v>
      </c>
      <c r="G29" s="52"/>
      <c r="H29" s="52"/>
      <c r="I29" s="52">
        <f t="shared" si="0"/>
        <v>9</v>
      </c>
      <c r="J29" s="50">
        <f t="shared" si="1"/>
        <v>1</v>
      </c>
    </row>
    <row r="30" spans="1:10" x14ac:dyDescent="0.25">
      <c r="A30" s="52" t="s">
        <v>707</v>
      </c>
      <c r="B30" s="52" t="s">
        <v>706</v>
      </c>
      <c r="C30" s="52"/>
      <c r="D30" s="52"/>
      <c r="E30" s="52"/>
      <c r="F30" s="52"/>
      <c r="G30" s="52"/>
      <c r="H30" s="52">
        <v>9</v>
      </c>
      <c r="I30" s="52">
        <f t="shared" si="0"/>
        <v>9</v>
      </c>
      <c r="J30" s="50">
        <f t="shared" si="1"/>
        <v>1</v>
      </c>
    </row>
    <row r="31" spans="1:10" x14ac:dyDescent="0.25">
      <c r="A31" s="52" t="s">
        <v>556</v>
      </c>
      <c r="B31" s="52" t="s">
        <v>192</v>
      </c>
      <c r="C31" s="52"/>
      <c r="D31" s="52"/>
      <c r="E31" s="52"/>
      <c r="F31" s="52">
        <v>8</v>
      </c>
      <c r="G31" s="52"/>
      <c r="H31" s="52"/>
      <c r="I31" s="52">
        <f t="shared" si="0"/>
        <v>8</v>
      </c>
      <c r="J31" s="50">
        <f t="shared" si="1"/>
        <v>1</v>
      </c>
    </row>
    <row r="32" spans="1:10" x14ac:dyDescent="0.25">
      <c r="A32" s="52" t="s">
        <v>248</v>
      </c>
      <c r="B32" s="52" t="s">
        <v>249</v>
      </c>
      <c r="C32" s="52"/>
      <c r="D32" s="52">
        <v>7</v>
      </c>
      <c r="E32" s="52"/>
      <c r="F32" s="52"/>
      <c r="G32" s="52"/>
      <c r="H32" s="52"/>
      <c r="I32" s="52">
        <f t="shared" si="0"/>
        <v>7</v>
      </c>
      <c r="J32" s="50">
        <f t="shared" si="1"/>
        <v>1</v>
      </c>
    </row>
    <row r="33" spans="1:10" x14ac:dyDescent="0.25">
      <c r="A33" s="52" t="s">
        <v>663</v>
      </c>
      <c r="B33" s="52" t="s">
        <v>241</v>
      </c>
      <c r="C33" s="52"/>
      <c r="D33" s="52"/>
      <c r="E33" s="52"/>
      <c r="F33" s="52"/>
      <c r="G33" s="52">
        <v>7</v>
      </c>
      <c r="H33" s="52"/>
      <c r="I33" s="52">
        <f t="shared" si="0"/>
        <v>7</v>
      </c>
      <c r="J33" s="50">
        <f t="shared" si="1"/>
        <v>1</v>
      </c>
    </row>
    <row r="34" spans="1:10" x14ac:dyDescent="0.25">
      <c r="A34" s="52" t="s">
        <v>252</v>
      </c>
      <c r="B34" s="52" t="s">
        <v>96</v>
      </c>
      <c r="C34" s="52"/>
      <c r="D34" s="52">
        <v>5</v>
      </c>
      <c r="E34" s="52"/>
      <c r="F34" s="52"/>
      <c r="G34" s="52"/>
      <c r="H34" s="52"/>
      <c r="I34" s="52">
        <f t="shared" si="0"/>
        <v>5</v>
      </c>
      <c r="J34" s="50">
        <f t="shared" si="1"/>
        <v>1</v>
      </c>
    </row>
    <row r="35" spans="1:10" x14ac:dyDescent="0.25">
      <c r="A35" s="52" t="s">
        <v>127</v>
      </c>
      <c r="B35" s="52" t="s">
        <v>128</v>
      </c>
      <c r="C35" s="52"/>
      <c r="D35" s="52">
        <v>5</v>
      </c>
      <c r="E35" s="52"/>
      <c r="F35" s="52"/>
      <c r="G35" s="52"/>
      <c r="H35" s="52"/>
      <c r="I35" s="52">
        <f t="shared" si="0"/>
        <v>5</v>
      </c>
      <c r="J35" s="50">
        <f t="shared" si="1"/>
        <v>1</v>
      </c>
    </row>
    <row r="36" spans="1:10" x14ac:dyDescent="0.25">
      <c r="A36" s="52" t="s">
        <v>121</v>
      </c>
      <c r="B36" s="52" t="s">
        <v>401</v>
      </c>
      <c r="C36" s="52"/>
      <c r="D36" s="52"/>
      <c r="E36" s="52"/>
      <c r="F36" s="52"/>
      <c r="G36" s="52">
        <v>5</v>
      </c>
      <c r="H36" s="52"/>
      <c r="I36" s="52">
        <f t="shared" si="0"/>
        <v>5</v>
      </c>
      <c r="J36" s="50">
        <f t="shared" si="1"/>
        <v>1</v>
      </c>
    </row>
    <row r="37" spans="1:10" x14ac:dyDescent="0.25">
      <c r="A37" s="52" t="s">
        <v>253</v>
      </c>
      <c r="B37" s="52" t="s">
        <v>254</v>
      </c>
      <c r="C37" s="52"/>
      <c r="D37" s="52">
        <v>3</v>
      </c>
      <c r="E37" s="52"/>
      <c r="F37" s="52"/>
      <c r="G37" s="52"/>
      <c r="H37" s="52"/>
      <c r="I37" s="52">
        <f t="shared" si="0"/>
        <v>3</v>
      </c>
      <c r="J37" s="50">
        <f t="shared" si="1"/>
        <v>1</v>
      </c>
    </row>
    <row r="38" spans="1:10" x14ac:dyDescent="0.25">
      <c r="A38" s="52" t="s">
        <v>176</v>
      </c>
      <c r="B38" s="52" t="s">
        <v>177</v>
      </c>
      <c r="C38" s="52"/>
      <c r="D38" s="52"/>
      <c r="E38" s="52"/>
      <c r="F38" s="52"/>
      <c r="G38" s="52">
        <v>3</v>
      </c>
      <c r="H38" s="52"/>
      <c r="I38" s="52">
        <f t="shared" si="0"/>
        <v>3</v>
      </c>
      <c r="J38" s="50">
        <f t="shared" si="1"/>
        <v>1</v>
      </c>
    </row>
    <row r="39" spans="1:10" x14ac:dyDescent="0.25">
      <c r="A39" s="52" t="s">
        <v>250</v>
      </c>
      <c r="B39" s="52" t="s">
        <v>251</v>
      </c>
      <c r="C39" s="52"/>
      <c r="D39" s="52">
        <v>2</v>
      </c>
      <c r="E39" s="52"/>
      <c r="F39" s="52"/>
      <c r="G39" s="52"/>
      <c r="H39" s="52"/>
      <c r="I39" s="52">
        <f t="shared" si="0"/>
        <v>2</v>
      </c>
      <c r="J39" s="50">
        <f t="shared" si="1"/>
        <v>1</v>
      </c>
    </row>
    <row r="40" spans="1:10" x14ac:dyDescent="0.25">
      <c r="A40" s="52" t="s">
        <v>129</v>
      </c>
      <c r="B40" s="52" t="s">
        <v>650</v>
      </c>
      <c r="C40" s="52"/>
      <c r="D40" s="52"/>
      <c r="E40" s="52"/>
      <c r="F40" s="52"/>
      <c r="G40" s="52"/>
      <c r="H40" s="52"/>
      <c r="I40" s="52">
        <f t="shared" si="0"/>
        <v>0</v>
      </c>
      <c r="J40" s="50">
        <f t="shared" si="1"/>
        <v>0</v>
      </c>
    </row>
  </sheetData>
  <sortState ref="A12:J40">
    <sortCondition descending="1" ref="I13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workbookViewId="0">
      <selection activeCell="B2" sqref="B2:B7"/>
    </sheetView>
  </sheetViews>
  <sheetFormatPr defaultRowHeight="15" x14ac:dyDescent="0.25"/>
  <cols>
    <col min="1" max="1" width="18.7109375" bestFit="1" customWidth="1"/>
    <col min="2" max="2" width="20.28515625" bestFit="1" customWidth="1"/>
    <col min="3" max="3" width="10.28515625" bestFit="1" customWidth="1"/>
    <col min="4" max="4" width="9.85546875" bestFit="1" customWidth="1"/>
    <col min="5" max="5" width="9.42578125" bestFit="1" customWidth="1"/>
    <col min="6" max="6" width="8" bestFit="1" customWidth="1"/>
    <col min="7" max="7" width="7.5703125" bestFit="1" customWidth="1"/>
    <col min="8" max="8" width="6.140625" bestFit="1" customWidth="1"/>
    <col min="9" max="9" width="5.42578125" bestFit="1" customWidth="1"/>
    <col min="10" max="10" width="10.28515625" bestFit="1" customWidth="1"/>
  </cols>
  <sheetData>
    <row r="1" spans="1:11" x14ac:dyDescent="0.25">
      <c r="A1" s="21" t="s">
        <v>40</v>
      </c>
      <c r="B1" s="21" t="s">
        <v>41</v>
      </c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1" t="s">
        <v>1</v>
      </c>
      <c r="B2" s="50" t="s">
        <v>63</v>
      </c>
      <c r="C2" s="21"/>
      <c r="D2" s="21"/>
      <c r="E2" s="21"/>
      <c r="F2" s="21"/>
      <c r="G2" s="21"/>
      <c r="H2" s="21"/>
      <c r="I2" s="21"/>
      <c r="J2" s="21"/>
    </row>
    <row r="3" spans="1:11" x14ac:dyDescent="0.25">
      <c r="A3" s="21" t="s">
        <v>3</v>
      </c>
      <c r="B3" s="50" t="s">
        <v>64</v>
      </c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21" t="s">
        <v>43</v>
      </c>
      <c r="B4" s="50" t="s">
        <v>741</v>
      </c>
      <c r="C4" s="21"/>
      <c r="D4" s="21"/>
      <c r="E4" s="21"/>
      <c r="F4" s="21"/>
      <c r="G4" s="21"/>
      <c r="H4" s="21"/>
      <c r="I4" s="21"/>
      <c r="J4" s="21"/>
    </row>
    <row r="5" spans="1:11" x14ac:dyDescent="0.25">
      <c r="A5" s="21" t="s">
        <v>7</v>
      </c>
      <c r="B5" s="50" t="s">
        <v>742</v>
      </c>
      <c r="C5" s="21"/>
      <c r="D5" s="21"/>
      <c r="E5" s="21"/>
      <c r="F5" s="21"/>
      <c r="G5" s="21"/>
      <c r="H5" s="21"/>
      <c r="I5" s="21"/>
      <c r="J5" s="21"/>
    </row>
    <row r="6" spans="1:11" x14ac:dyDescent="0.25">
      <c r="A6" s="21" t="s">
        <v>44</v>
      </c>
      <c r="B6" s="50" t="s">
        <v>64</v>
      </c>
      <c r="C6" s="21"/>
      <c r="D6" s="21"/>
      <c r="E6" s="21"/>
      <c r="F6" s="21"/>
      <c r="G6" s="21"/>
      <c r="H6" s="21"/>
      <c r="I6" s="21"/>
      <c r="J6" s="21"/>
    </row>
    <row r="7" spans="1:11" x14ac:dyDescent="0.25">
      <c r="A7" s="21" t="s">
        <v>45</v>
      </c>
      <c r="B7" s="50" t="s">
        <v>743</v>
      </c>
      <c r="C7" s="21"/>
      <c r="D7" s="21"/>
      <c r="E7" s="21"/>
      <c r="F7" s="21"/>
      <c r="G7" s="21"/>
      <c r="H7" s="21"/>
      <c r="I7" s="21"/>
      <c r="J7" s="21"/>
    </row>
    <row r="9" spans="1:11" x14ac:dyDescent="0.25">
      <c r="A9" s="21" t="s">
        <v>50</v>
      </c>
      <c r="B9" s="21"/>
      <c r="C9" s="21"/>
      <c r="D9" s="21"/>
      <c r="E9" s="21"/>
      <c r="F9" s="21"/>
      <c r="G9" s="21"/>
      <c r="H9" s="21"/>
      <c r="I9" s="21"/>
      <c r="J9" s="21"/>
    </row>
    <row r="11" spans="1:11" x14ac:dyDescent="0.25">
      <c r="A11" s="49" t="s">
        <v>59</v>
      </c>
      <c r="B11" s="23" t="s">
        <v>53</v>
      </c>
      <c r="C11" s="23" t="s">
        <v>1</v>
      </c>
      <c r="D11" s="23" t="s">
        <v>3</v>
      </c>
      <c r="E11" s="23" t="s">
        <v>5</v>
      </c>
      <c r="F11" s="23" t="s">
        <v>54</v>
      </c>
      <c r="G11" s="23" t="s">
        <v>55</v>
      </c>
      <c r="H11" s="23" t="s">
        <v>56</v>
      </c>
      <c r="I11" s="23" t="s">
        <v>57</v>
      </c>
      <c r="J11" s="22" t="s">
        <v>58</v>
      </c>
    </row>
    <row r="12" spans="1:11" x14ac:dyDescent="0.25">
      <c r="A12" s="59" t="s">
        <v>86</v>
      </c>
      <c r="B12" s="59" t="s">
        <v>668</v>
      </c>
      <c r="C12" s="63">
        <v>12</v>
      </c>
      <c r="D12" s="52">
        <v>31</v>
      </c>
      <c r="E12" s="52">
        <v>23</v>
      </c>
      <c r="F12" s="52"/>
      <c r="G12" s="52">
        <v>27</v>
      </c>
      <c r="H12" s="52">
        <v>33</v>
      </c>
      <c r="I12" s="52">
        <f t="shared" ref="I12:I20" si="0">SUM(C12:H12)</f>
        <v>126</v>
      </c>
      <c r="J12" s="58">
        <f t="shared" ref="J12:J20" si="1">COUNT(C12:H12)</f>
        <v>5</v>
      </c>
      <c r="K12" t="s">
        <v>714</v>
      </c>
    </row>
    <row r="13" spans="1:11" x14ac:dyDescent="0.25">
      <c r="A13" s="60" t="s">
        <v>216</v>
      </c>
      <c r="B13" s="60" t="s">
        <v>101</v>
      </c>
      <c r="C13" s="63">
        <v>12</v>
      </c>
      <c r="D13" s="52"/>
      <c r="E13" s="52">
        <v>18</v>
      </c>
      <c r="F13" s="52">
        <v>24</v>
      </c>
      <c r="G13" s="52">
        <v>20</v>
      </c>
      <c r="H13" s="52">
        <v>27</v>
      </c>
      <c r="I13" s="52">
        <f t="shared" si="0"/>
        <v>101</v>
      </c>
      <c r="J13" s="58">
        <f t="shared" si="1"/>
        <v>5</v>
      </c>
      <c r="K13" t="s">
        <v>714</v>
      </c>
    </row>
    <row r="14" spans="1:11" x14ac:dyDescent="0.25">
      <c r="A14" s="61" t="s">
        <v>84</v>
      </c>
      <c r="B14" s="61" t="s">
        <v>96</v>
      </c>
      <c r="C14" s="52">
        <v>26</v>
      </c>
      <c r="D14" s="52">
        <v>15</v>
      </c>
      <c r="E14" s="52"/>
      <c r="F14" s="52"/>
      <c r="G14" s="52">
        <v>31</v>
      </c>
      <c r="H14" s="52"/>
      <c r="I14" s="52">
        <f t="shared" si="0"/>
        <v>72</v>
      </c>
      <c r="J14" s="50">
        <f t="shared" si="1"/>
        <v>3</v>
      </c>
    </row>
    <row r="15" spans="1:11" x14ac:dyDescent="0.25">
      <c r="A15" s="62" t="s">
        <v>99</v>
      </c>
      <c r="B15" s="62" t="s">
        <v>102</v>
      </c>
      <c r="C15" s="52">
        <v>14</v>
      </c>
      <c r="D15" s="52">
        <v>22</v>
      </c>
      <c r="E15" s="52"/>
      <c r="F15" s="52">
        <v>28</v>
      </c>
      <c r="G15" s="52"/>
      <c r="H15" s="52"/>
      <c r="I15" s="52">
        <f t="shared" si="0"/>
        <v>64</v>
      </c>
      <c r="J15" s="50">
        <f t="shared" si="1"/>
        <v>3</v>
      </c>
    </row>
    <row r="16" spans="1:11" x14ac:dyDescent="0.25">
      <c r="A16" s="52" t="s">
        <v>104</v>
      </c>
      <c r="B16" s="52" t="s">
        <v>105</v>
      </c>
      <c r="C16" s="52">
        <v>3</v>
      </c>
      <c r="D16" s="52"/>
      <c r="E16" s="52">
        <v>23</v>
      </c>
      <c r="F16" s="52">
        <v>13</v>
      </c>
      <c r="G16" s="52"/>
      <c r="H16" s="52"/>
      <c r="I16" s="52">
        <f t="shared" si="0"/>
        <v>39</v>
      </c>
      <c r="J16" s="50">
        <f t="shared" si="1"/>
        <v>3</v>
      </c>
    </row>
    <row r="17" spans="1:10" x14ac:dyDescent="0.25">
      <c r="A17" s="52" t="s">
        <v>199</v>
      </c>
      <c r="B17" s="52" t="s">
        <v>235</v>
      </c>
      <c r="C17" s="52"/>
      <c r="D17" s="52"/>
      <c r="E17" s="52"/>
      <c r="F17" s="52"/>
      <c r="G17" s="52">
        <v>14</v>
      </c>
      <c r="H17" s="52"/>
      <c r="I17" s="52">
        <f t="shared" si="0"/>
        <v>14</v>
      </c>
      <c r="J17" s="50">
        <f t="shared" si="1"/>
        <v>1</v>
      </c>
    </row>
    <row r="18" spans="1:10" x14ac:dyDescent="0.25">
      <c r="A18" s="52" t="s">
        <v>84</v>
      </c>
      <c r="B18" s="52" t="s">
        <v>241</v>
      </c>
      <c r="C18" s="52"/>
      <c r="D18" s="52">
        <v>7</v>
      </c>
      <c r="E18" s="52"/>
      <c r="F18" s="52"/>
      <c r="G18" s="52"/>
      <c r="H18" s="52"/>
      <c r="I18" s="52">
        <f t="shared" si="0"/>
        <v>7</v>
      </c>
      <c r="J18" s="50">
        <f t="shared" si="1"/>
        <v>1</v>
      </c>
    </row>
    <row r="19" spans="1:10" x14ac:dyDescent="0.25">
      <c r="A19" s="52" t="s">
        <v>84</v>
      </c>
      <c r="B19" s="52" t="s">
        <v>97</v>
      </c>
      <c r="C19" s="52">
        <v>7</v>
      </c>
      <c r="D19" s="52"/>
      <c r="E19" s="52"/>
      <c r="F19" s="52"/>
      <c r="G19" s="52"/>
      <c r="H19" s="52"/>
      <c r="I19" s="52">
        <f t="shared" si="0"/>
        <v>7</v>
      </c>
      <c r="J19" s="50">
        <f t="shared" si="1"/>
        <v>1</v>
      </c>
    </row>
    <row r="20" spans="1:10" x14ac:dyDescent="0.25">
      <c r="A20" s="52" t="s">
        <v>100</v>
      </c>
      <c r="B20" s="52" t="s">
        <v>103</v>
      </c>
      <c r="C20" s="52">
        <v>1</v>
      </c>
      <c r="D20" s="52"/>
      <c r="E20" s="52"/>
      <c r="F20" s="52"/>
      <c r="G20" s="52"/>
      <c r="H20" s="52"/>
      <c r="I20" s="52">
        <f t="shared" si="0"/>
        <v>1</v>
      </c>
      <c r="J20" s="50">
        <f t="shared" si="1"/>
        <v>1</v>
      </c>
    </row>
  </sheetData>
  <sortState ref="A12:K20">
    <sortCondition descending="1" ref="I1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BeginnerEq</vt:lpstr>
      <vt:lpstr>ShortLongEq</vt:lpstr>
      <vt:lpstr>BabyGreen</vt:lpstr>
      <vt:lpstr>PreChildPreAdult</vt:lpstr>
      <vt:lpstr>Pony</vt:lpstr>
      <vt:lpstr>ModChildAdult</vt:lpstr>
      <vt:lpstr>ChildAdult</vt:lpstr>
      <vt:lpstr>PreGreen</vt:lpstr>
      <vt:lpstr>Modified</vt:lpstr>
      <vt:lpstr>Open</vt:lpstr>
      <vt:lpstr>.75mPony</vt:lpstr>
      <vt:lpstr>.75mJrAm</vt:lpstr>
      <vt:lpstr>.85mJrAm</vt:lpstr>
      <vt:lpstr>.9mJrPony</vt:lpstr>
      <vt:lpstr>.9mAdultAm</vt:lpstr>
      <vt:lpstr>1mIsland</vt:lpstr>
      <vt:lpstr>1.1mModified</vt:lpstr>
      <vt:lpstr>1.15m+Open</vt:lpstr>
    </vt:vector>
  </TitlesOfParts>
  <Company>Odlum Brown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Love</dc:creator>
  <cp:lastModifiedBy>Heather Love</cp:lastModifiedBy>
  <cp:lastPrinted>2019-09-14T22:45:12Z</cp:lastPrinted>
  <dcterms:created xsi:type="dcterms:W3CDTF">2019-04-30T17:06:59Z</dcterms:created>
  <dcterms:modified xsi:type="dcterms:W3CDTF">2019-10-08T19:32:03Z</dcterms:modified>
</cp:coreProperties>
</file>